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estylealberta/Desktop/Freestyle Alberta 2023 RANKINGS/"/>
    </mc:Choice>
  </mc:AlternateContent>
  <xr:revisionPtr revIDLastSave="0" documentId="8_{6EEDEFCC-BA74-404B-A36C-94911EC54349}" xr6:coauthVersionLast="47" xr6:coauthVersionMax="47" xr10:uidLastSave="{00000000-0000-0000-0000-000000000000}"/>
  <bookViews>
    <workbookView xWindow="39160" yWindow="500" windowWidth="27980" windowHeight="19620" activeTab="2" xr2:uid="{4F7C9A01-6561-4845-85E5-F7AB1069766B}"/>
  </bookViews>
  <sheets>
    <sheet name="JR's Spots" sheetId="1" state="hidden" r:id="rId1"/>
    <sheet name="Park &amp; Pipe Selection Women" sheetId="4" r:id="rId2"/>
    <sheet name="Park &amp; Pipe Selection Men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3" i="5" l="1"/>
  <c r="G122" i="5"/>
  <c r="A122" i="5" s="1"/>
  <c r="G121" i="5"/>
  <c r="G120" i="5"/>
  <c r="G119" i="5"/>
  <c r="G118" i="5"/>
  <c r="A118" i="5" s="1"/>
  <c r="G117" i="5"/>
  <c r="A117" i="5"/>
  <c r="G116" i="5"/>
  <c r="A116" i="5"/>
  <c r="G115" i="5"/>
  <c r="G114" i="5"/>
  <c r="A114" i="5" s="1"/>
  <c r="G113" i="5"/>
  <c r="A113" i="5"/>
  <c r="G112" i="5"/>
  <c r="A112" i="5"/>
  <c r="G111" i="5"/>
  <c r="G110" i="5"/>
  <c r="A110" i="5" s="1"/>
  <c r="G109" i="5"/>
  <c r="A109" i="5"/>
  <c r="G108" i="5"/>
  <c r="A108" i="5"/>
  <c r="G107" i="5"/>
  <c r="G106" i="5"/>
  <c r="A106" i="5" s="1"/>
  <c r="G105" i="5"/>
  <c r="A105" i="5"/>
  <c r="G104" i="5"/>
  <c r="A104" i="5"/>
  <c r="G103" i="5"/>
  <c r="G102" i="5"/>
  <c r="A102" i="5" s="1"/>
  <c r="G101" i="5"/>
  <c r="A101" i="5"/>
  <c r="G100" i="5"/>
  <c r="A100" i="5"/>
  <c r="G99" i="5"/>
  <c r="G98" i="5"/>
  <c r="A98" i="5" s="1"/>
  <c r="G97" i="5"/>
  <c r="A97" i="5"/>
  <c r="G96" i="5"/>
  <c r="A96" i="5"/>
  <c r="G95" i="5"/>
  <c r="G94" i="5"/>
  <c r="A94" i="5" s="1"/>
  <c r="G93" i="5"/>
  <c r="A93" i="5"/>
  <c r="G92" i="5"/>
  <c r="A92" i="5"/>
  <c r="G91" i="5"/>
  <c r="G90" i="5"/>
  <c r="A90" i="5" s="1"/>
  <c r="G89" i="5"/>
  <c r="A89" i="5"/>
  <c r="G88" i="5"/>
  <c r="A88" i="5"/>
  <c r="G87" i="5"/>
  <c r="G86" i="5"/>
  <c r="A86" i="5" s="1"/>
  <c r="G85" i="5"/>
  <c r="A85" i="5"/>
  <c r="G84" i="5"/>
  <c r="A84" i="5"/>
  <c r="G83" i="5"/>
  <c r="G82" i="5"/>
  <c r="A82" i="5" s="1"/>
  <c r="G81" i="5"/>
  <c r="A81" i="5"/>
  <c r="G80" i="5"/>
  <c r="A80" i="5"/>
  <c r="G79" i="5"/>
  <c r="G78" i="5"/>
  <c r="A78" i="5" s="1"/>
  <c r="G77" i="5"/>
  <c r="A77" i="5"/>
  <c r="G76" i="5"/>
  <c r="A76" i="5"/>
  <c r="G75" i="5"/>
  <c r="G74" i="5"/>
  <c r="A74" i="5" s="1"/>
  <c r="G73" i="5"/>
  <c r="A73" i="5"/>
  <c r="G72" i="5"/>
  <c r="A72" i="5"/>
  <c r="G71" i="5"/>
  <c r="G70" i="5"/>
  <c r="A70" i="5" s="1"/>
  <c r="G69" i="5"/>
  <c r="A69" i="5"/>
  <c r="G68" i="5"/>
  <c r="A68" i="5"/>
  <c r="G67" i="5"/>
  <c r="G66" i="5"/>
  <c r="A66" i="5" s="1"/>
  <c r="G65" i="5"/>
  <c r="A65" i="5"/>
  <c r="G64" i="5"/>
  <c r="A64" i="5"/>
  <c r="G63" i="5"/>
  <c r="G62" i="5"/>
  <c r="A62" i="5" s="1"/>
  <c r="G61" i="5"/>
  <c r="A61" i="5"/>
  <c r="G60" i="5"/>
  <c r="A60" i="5"/>
  <c r="G59" i="5"/>
  <c r="G58" i="5"/>
  <c r="A58" i="5" s="1"/>
  <c r="G57" i="5"/>
  <c r="A57" i="5"/>
  <c r="G56" i="5"/>
  <c r="A56" i="5"/>
  <c r="G55" i="5"/>
  <c r="G54" i="5"/>
  <c r="A54" i="5" s="1"/>
  <c r="G53" i="5"/>
  <c r="A53" i="5"/>
  <c r="G52" i="5"/>
  <c r="A52" i="5"/>
  <c r="G51" i="5"/>
  <c r="G50" i="5"/>
  <c r="A50" i="5" s="1"/>
  <c r="G49" i="5"/>
  <c r="A49" i="5"/>
  <c r="G48" i="5"/>
  <c r="A48" i="5"/>
  <c r="G47" i="5"/>
  <c r="G46" i="5"/>
  <c r="A46" i="5" s="1"/>
  <c r="G45" i="5"/>
  <c r="A45" i="5"/>
  <c r="G44" i="5"/>
  <c r="A44" i="5"/>
  <c r="G43" i="5"/>
  <c r="G42" i="5"/>
  <c r="A42" i="5" s="1"/>
  <c r="G41" i="5"/>
  <c r="A41" i="5"/>
  <c r="G40" i="5"/>
  <c r="A40" i="5"/>
  <c r="G39" i="5"/>
  <c r="G38" i="5"/>
  <c r="A38" i="5" s="1"/>
  <c r="G37" i="5"/>
  <c r="A37" i="5"/>
  <c r="G36" i="5"/>
  <c r="A36" i="5"/>
  <c r="G35" i="5"/>
  <c r="G34" i="5"/>
  <c r="A34" i="5" s="1"/>
  <c r="G33" i="5"/>
  <c r="A33" i="5"/>
  <c r="G32" i="5"/>
  <c r="A32" i="5"/>
  <c r="G31" i="5"/>
  <c r="G30" i="5"/>
  <c r="A30" i="5" s="1"/>
  <c r="G29" i="5"/>
  <c r="A29" i="5"/>
  <c r="G28" i="5"/>
  <c r="A28" i="5"/>
  <c r="G27" i="5"/>
  <c r="G26" i="5"/>
  <c r="A26" i="5" s="1"/>
  <c r="G25" i="5"/>
  <c r="A25" i="5"/>
  <c r="G24" i="5"/>
  <c r="A24" i="5"/>
  <c r="G23" i="5"/>
  <c r="G22" i="5"/>
  <c r="A22" i="5" s="1"/>
  <c r="G21" i="5"/>
  <c r="A21" i="5"/>
  <c r="G20" i="5"/>
  <c r="A20" i="5"/>
  <c r="G19" i="5"/>
  <c r="G18" i="5"/>
  <c r="A18" i="5" s="1"/>
  <c r="G17" i="5"/>
  <c r="A17" i="5"/>
  <c r="G16" i="5"/>
  <c r="A16" i="5"/>
  <c r="G15" i="5"/>
  <c r="G14" i="5"/>
  <c r="A14" i="5" s="1"/>
  <c r="G13" i="5"/>
  <c r="A121" i="5" s="1"/>
  <c r="A13" i="5"/>
  <c r="G12" i="5"/>
  <c r="A123" i="5" s="1"/>
  <c r="A12" i="5"/>
  <c r="G11" i="5"/>
  <c r="F51" i="4"/>
  <c r="E51" i="4"/>
  <c r="D51" i="4"/>
  <c r="F50" i="4"/>
  <c r="G50" i="4" s="1"/>
  <c r="E50" i="4"/>
  <c r="D50" i="4"/>
  <c r="F49" i="4"/>
  <c r="E49" i="4"/>
  <c r="D49" i="4"/>
  <c r="F48" i="4"/>
  <c r="E48" i="4"/>
  <c r="D48" i="4"/>
  <c r="G48" i="4" s="1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G40" i="4" s="1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G32" i="4" s="1"/>
  <c r="F31" i="4"/>
  <c r="E31" i="4"/>
  <c r="D31" i="4"/>
  <c r="F30" i="4"/>
  <c r="E30" i="4"/>
  <c r="D30" i="4"/>
  <c r="F29" i="4"/>
  <c r="E29" i="4"/>
  <c r="D29" i="4"/>
  <c r="F28" i="4"/>
  <c r="E28" i="4"/>
  <c r="D28" i="4"/>
  <c r="G28" i="4" s="1"/>
  <c r="F27" i="4"/>
  <c r="E27" i="4"/>
  <c r="D27" i="4"/>
  <c r="F26" i="4"/>
  <c r="E26" i="4"/>
  <c r="D26" i="4"/>
  <c r="G26" i="4" s="1"/>
  <c r="F25" i="4"/>
  <c r="E25" i="4"/>
  <c r="D25" i="4"/>
  <c r="F24" i="4"/>
  <c r="E24" i="4"/>
  <c r="D24" i="4"/>
  <c r="F23" i="4"/>
  <c r="E23" i="4"/>
  <c r="D23" i="4"/>
  <c r="F22" i="4"/>
  <c r="E22" i="4"/>
  <c r="D22" i="4"/>
  <c r="F21" i="4"/>
  <c r="E21" i="4"/>
  <c r="D21" i="4"/>
  <c r="G21" i="4" s="1"/>
  <c r="F20" i="4"/>
  <c r="E20" i="4"/>
  <c r="D20" i="4"/>
  <c r="F19" i="4"/>
  <c r="E19" i="4"/>
  <c r="D19" i="4"/>
  <c r="F18" i="4"/>
  <c r="E18" i="4"/>
  <c r="D18" i="4"/>
  <c r="G18" i="4" s="1"/>
  <c r="F17" i="4"/>
  <c r="E17" i="4"/>
  <c r="D17" i="4"/>
  <c r="F16" i="4"/>
  <c r="E16" i="4"/>
  <c r="D16" i="4"/>
  <c r="G16" i="4" s="1"/>
  <c r="F15" i="4"/>
  <c r="E15" i="4"/>
  <c r="D15" i="4"/>
  <c r="F14" i="4"/>
  <c r="E14" i="4"/>
  <c r="D14" i="4"/>
  <c r="F13" i="4"/>
  <c r="E13" i="4"/>
  <c r="D13" i="4"/>
  <c r="G13" i="4" s="1"/>
  <c r="F12" i="4"/>
  <c r="E12" i="4"/>
  <c r="D12" i="4"/>
  <c r="F11" i="4"/>
  <c r="E11" i="4"/>
  <c r="D11" i="4"/>
  <c r="G33" i="4" l="1"/>
  <c r="G34" i="4"/>
  <c r="G37" i="4"/>
  <c r="G45" i="4"/>
  <c r="G29" i="4"/>
  <c r="G17" i="4"/>
  <c r="G22" i="4"/>
  <c r="G27" i="4"/>
  <c r="G35" i="4"/>
  <c r="G43" i="4"/>
  <c r="G12" i="4"/>
  <c r="G20" i="4"/>
  <c r="G25" i="4"/>
  <c r="G30" i="4"/>
  <c r="G39" i="4"/>
  <c r="G15" i="4"/>
  <c r="G14" i="4"/>
  <c r="G19" i="4"/>
  <c r="G24" i="4"/>
  <c r="G31" i="4"/>
  <c r="G44" i="4"/>
  <c r="G49" i="4"/>
  <c r="G47" i="4"/>
  <c r="G42" i="4"/>
  <c r="A42" i="4" s="1"/>
  <c r="G11" i="4"/>
  <c r="G23" i="4"/>
  <c r="G38" i="4"/>
  <c r="G51" i="4"/>
  <c r="G36" i="4"/>
  <c r="G41" i="4"/>
  <c r="G46" i="4"/>
  <c r="A120" i="5"/>
  <c r="A11" i="5"/>
  <c r="A15" i="5"/>
  <c r="A19" i="5"/>
  <c r="A23" i="5"/>
  <c r="A27" i="5"/>
  <c r="A31" i="5"/>
  <c r="A35" i="5"/>
  <c r="A39" i="5"/>
  <c r="A43" i="5"/>
  <c r="A47" i="5"/>
  <c r="A51" i="5"/>
  <c r="A55" i="5"/>
  <c r="A59" i="5"/>
  <c r="A63" i="5"/>
  <c r="A67" i="5"/>
  <c r="A71" i="5"/>
  <c r="A75" i="5"/>
  <c r="A79" i="5"/>
  <c r="A83" i="5"/>
  <c r="A87" i="5"/>
  <c r="A91" i="5"/>
  <c r="A95" i="5"/>
  <c r="A99" i="5"/>
  <c r="A103" i="5"/>
  <c r="A107" i="5"/>
  <c r="A111" i="5"/>
  <c r="A115" i="5"/>
  <c r="A119" i="5"/>
  <c r="A41" i="4" l="1"/>
  <c r="A36" i="4"/>
  <c r="A16" i="4"/>
  <c r="A44" i="4"/>
  <c r="A51" i="4"/>
  <c r="A38" i="4"/>
  <c r="A26" i="4"/>
  <c r="A49" i="4"/>
  <c r="A32" i="4"/>
  <c r="A30" i="4"/>
  <c r="A22" i="4"/>
  <c r="A23" i="4"/>
  <c r="A17" i="4"/>
  <c r="A14" i="4"/>
  <c r="A39" i="4"/>
  <c r="A43" i="4"/>
  <c r="A37" i="4"/>
  <c r="A25" i="4"/>
  <c r="A11" i="4"/>
  <c r="A20" i="4"/>
  <c r="A50" i="4"/>
  <c r="A35" i="4"/>
  <c r="A31" i="4"/>
  <c r="A48" i="4"/>
  <c r="A27" i="4"/>
  <c r="A24" i="4"/>
  <c r="A15" i="4"/>
  <c r="A19" i="4"/>
  <c r="A47" i="4"/>
  <c r="A33" i="4"/>
  <c r="A34" i="4"/>
  <c r="A21" i="4"/>
  <c r="A12" i="4"/>
  <c r="A40" i="4"/>
  <c r="A18" i="4"/>
  <c r="A13" i="4"/>
  <c r="A45" i="4"/>
  <c r="A46" i="4"/>
  <c r="A28" i="4"/>
  <c r="A29" i="4"/>
</calcChain>
</file>

<file path=xl/sharedStrings.xml><?xml version="1.0" encoding="utf-8"?>
<sst xmlns="http://schemas.openxmlformats.org/spreadsheetml/2006/main" count="442" uniqueCount="256">
  <si>
    <t>LAST NAME</t>
  </si>
  <si>
    <t>FIRST NAME</t>
  </si>
  <si>
    <t>CLUB</t>
  </si>
  <si>
    <t>WOMEN'S</t>
  </si>
  <si>
    <t>FREESTYLE ALBERTA</t>
  </si>
  <si>
    <t>MEN'S</t>
  </si>
  <si>
    <t>ELIGIBILITY</t>
  </si>
  <si>
    <t>(AGE CATEGORIES)</t>
  </si>
  <si>
    <t>U14</t>
  </si>
  <si>
    <t>U16</t>
  </si>
  <si>
    <t>U18</t>
  </si>
  <si>
    <t>(*12 &amp; 13)</t>
  </si>
  <si>
    <t>(14 &amp; 15)</t>
  </si>
  <si>
    <t xml:space="preserve">2023 JR NATIONALS SPOT ALLOCATION </t>
  </si>
  <si>
    <t>*MUST TURN 12 BEFORE DECEMBER 31ST 2022</t>
  </si>
  <si>
    <t>*MUST BE 17 OR LESS ON DECEMBER 31ST 2022</t>
  </si>
  <si>
    <t>(16 &amp; *17)</t>
  </si>
  <si>
    <t>BIRTH YEAR</t>
  </si>
  <si>
    <t>ATHLETE AGE IS CALCULATED AS OF DECEMBER 31, 2022</t>
  </si>
  <si>
    <t>Confirmed Spot</t>
  </si>
  <si>
    <t>Awaiting Confirmation</t>
  </si>
  <si>
    <t>CFRZ</t>
  </si>
  <si>
    <t>Kargus</t>
  </si>
  <si>
    <t>Ty</t>
  </si>
  <si>
    <t>Macyk</t>
  </si>
  <si>
    <t>Avery</t>
  </si>
  <si>
    <t xml:space="preserve">Neil </t>
  </si>
  <si>
    <t>Oliver</t>
  </si>
  <si>
    <t>Barr</t>
  </si>
  <si>
    <t>Quincy</t>
  </si>
  <si>
    <t>Morozumi</t>
  </si>
  <si>
    <t>Trent</t>
  </si>
  <si>
    <t>Stoddart</t>
  </si>
  <si>
    <t>Charlie</t>
  </si>
  <si>
    <t>Spate</t>
  </si>
  <si>
    <t>Daniel</t>
  </si>
  <si>
    <t>RT</t>
  </si>
  <si>
    <t>Humphries</t>
  </si>
  <si>
    <t>Felix</t>
  </si>
  <si>
    <t>Winsport</t>
  </si>
  <si>
    <t>Jack</t>
  </si>
  <si>
    <t>Tidmarsh</t>
  </si>
  <si>
    <t>Tevy</t>
  </si>
  <si>
    <t>Mullie</t>
  </si>
  <si>
    <t>Jillian</t>
  </si>
  <si>
    <t>Brown</t>
  </si>
  <si>
    <t>Indra</t>
  </si>
  <si>
    <t>Perry</t>
  </si>
  <si>
    <t>Analise</t>
  </si>
  <si>
    <t>Korth</t>
  </si>
  <si>
    <t>Sage</t>
  </si>
  <si>
    <t>TVF</t>
  </si>
  <si>
    <t>Witwicki</t>
  </si>
  <si>
    <t>Zoe</t>
  </si>
  <si>
    <t>Wilson</t>
  </si>
  <si>
    <t>Grey</t>
  </si>
  <si>
    <t>Maylia</t>
  </si>
  <si>
    <t>St-Laurent</t>
  </si>
  <si>
    <t>Morrison</t>
  </si>
  <si>
    <t>Molly</t>
  </si>
  <si>
    <t>Sophie</t>
  </si>
  <si>
    <t>Shenher</t>
  </si>
  <si>
    <t>Lilly</t>
  </si>
  <si>
    <t>Plemel</t>
  </si>
  <si>
    <t>Sydney</t>
  </si>
  <si>
    <t>ALT</t>
  </si>
  <si>
    <t>Priddle</t>
  </si>
  <si>
    <t>Cameron</t>
  </si>
  <si>
    <t>Nash</t>
  </si>
  <si>
    <t>Lewis</t>
  </si>
  <si>
    <t>Ivar</t>
  </si>
  <si>
    <t>EFSC</t>
  </si>
  <si>
    <t>ALBERTA SS-HP-BA SPOTS 20 BASE SPOTS + 3 additional</t>
  </si>
  <si>
    <t>CRITERIA</t>
  </si>
  <si>
    <t xml:space="preserve">https://freestylealberta.ski/selection-criteria/ </t>
  </si>
  <si>
    <t>VALUED EVENTS: World Cups, World Junior's, Norams, Canada Cups, Nationals (SR/JR), Provincials &amp; AB Champs</t>
  </si>
  <si>
    <t xml:space="preserve">PLACINGS:  Tier 1-3 Top 2/3 results will get a placing. Tier 4 ALL athletes will get a placing unless DNS </t>
  </si>
  <si>
    <t>UPDATED:</t>
  </si>
  <si>
    <t>3 BEST PLACE POINT VALUES</t>
  </si>
  <si>
    <t>PIPE, SLOPE &amp; BA</t>
  </si>
  <si>
    <t>HALFPIPE, SLOPE AND BEST BIG AIR RESULT</t>
  </si>
  <si>
    <t>RANKING</t>
  </si>
  <si>
    <t>Rank</t>
  </si>
  <si>
    <t>ATHLETE</t>
  </si>
  <si>
    <t>TEAM</t>
  </si>
  <si>
    <t>1st BEST VALUE</t>
  </si>
  <si>
    <t>2nd BEST VALUE</t>
  </si>
  <si>
    <t>3rd BEST VALUE</t>
  </si>
  <si>
    <t>TOTAL</t>
  </si>
  <si>
    <t xml:space="preserve">Morozumi, Emma </t>
  </si>
  <si>
    <t>RT Freeski</t>
  </si>
  <si>
    <t>Fraser, Ayden</t>
  </si>
  <si>
    <t>Calgary Freeriderz</t>
  </si>
  <si>
    <t>Mullie, Evelyn</t>
  </si>
  <si>
    <t>Hackler, Rylee</t>
  </si>
  <si>
    <t>Biletsky, Vienna</t>
  </si>
  <si>
    <t>Mullie, Jillian</t>
  </si>
  <si>
    <t>Brown, Indra</t>
  </si>
  <si>
    <t>Perry, Analise</t>
  </si>
  <si>
    <t>Korth, Sage</t>
  </si>
  <si>
    <t>Tawatinaw</t>
  </si>
  <si>
    <t>Witwicki, Zoe</t>
  </si>
  <si>
    <t>Wilson, Grey</t>
  </si>
  <si>
    <t>St-Laurent, Maylia</t>
  </si>
  <si>
    <t>Morrison, Molly</t>
  </si>
  <si>
    <t>Macyk, Sophie</t>
  </si>
  <si>
    <t>Shenher, Lilly</t>
  </si>
  <si>
    <t>Plemel, Sydney</t>
  </si>
  <si>
    <t>Leeds, Kate</t>
  </si>
  <si>
    <t>Southern</t>
  </si>
  <si>
    <t>King, Abigail</t>
  </si>
  <si>
    <t>Shipley, Amy</t>
  </si>
  <si>
    <t>Phillips, Madilynn</t>
  </si>
  <si>
    <t>Central</t>
  </si>
  <si>
    <t>Beuerlein, Mary</t>
  </si>
  <si>
    <t>Bashow, Rylee</t>
  </si>
  <si>
    <t>Bow Valley</t>
  </si>
  <si>
    <t>Merrit, Eden</t>
  </si>
  <si>
    <t>Brovkina, Anastasi</t>
  </si>
  <si>
    <t>Promcharoenwatana, Paulina</t>
  </si>
  <si>
    <t>Boychuk, Jada</t>
  </si>
  <si>
    <t>Freestyle AB</t>
  </si>
  <si>
    <t>Kalmakoff, Talance</t>
  </si>
  <si>
    <t>Jasper</t>
  </si>
  <si>
    <t>Chapman, Zadee</t>
  </si>
  <si>
    <t>Flatland Freestyle</t>
  </si>
  <si>
    <t>Aldana, Alejandra</t>
  </si>
  <si>
    <t>Nissen, Sierra</t>
  </si>
  <si>
    <t>Sawula, Isla</t>
  </si>
  <si>
    <t>Timms, Birkley</t>
  </si>
  <si>
    <t>Laidlaw, Aida</t>
  </si>
  <si>
    <t>Gulevich, Sienna</t>
  </si>
  <si>
    <t>Joshua Podulsky</t>
  </si>
  <si>
    <t>Liam Duffy</t>
  </si>
  <si>
    <t>Ty Kargus</t>
  </si>
  <si>
    <t>Avery Macyk</t>
  </si>
  <si>
    <t>Oliver Neil</t>
  </si>
  <si>
    <t>Quincy Barr</t>
  </si>
  <si>
    <t>Trent Morozumi</t>
  </si>
  <si>
    <t>Elek Wenzlawe</t>
  </si>
  <si>
    <t>Charlie Stoddart</t>
  </si>
  <si>
    <t>Daniel Spate</t>
  </si>
  <si>
    <t>Kai Baak</t>
  </si>
  <si>
    <t>Felix Humphries</t>
  </si>
  <si>
    <t>Jack Huckerby</t>
  </si>
  <si>
    <t>Tevy Tidmarsh</t>
  </si>
  <si>
    <t>Cameron Priddle</t>
  </si>
  <si>
    <t>Jack Nash</t>
  </si>
  <si>
    <t>Ivar Lewis</t>
  </si>
  <si>
    <t>Edmonton</t>
  </si>
  <si>
    <t>Teddy Coombs</t>
  </si>
  <si>
    <t>Tanner Macyk</t>
  </si>
  <si>
    <t>Caeden Botting</t>
  </si>
  <si>
    <t>Camden Skinner</t>
  </si>
  <si>
    <t>Evan Grierson</t>
  </si>
  <si>
    <t>Bennet Kober</t>
  </si>
  <si>
    <t>Parker Lehmann</t>
  </si>
  <si>
    <t>Brayden Rudelich</t>
  </si>
  <si>
    <t>Cade Burke</t>
  </si>
  <si>
    <t>Liam McLeod</t>
  </si>
  <si>
    <t>Harrison McLeod</t>
  </si>
  <si>
    <t>James Brown</t>
  </si>
  <si>
    <t>Max Stoddart</t>
  </si>
  <si>
    <t>Lucas Butland</t>
  </si>
  <si>
    <t>Ryder Krar</t>
  </si>
  <si>
    <t>Cohen Deck</t>
  </si>
  <si>
    <t>Northern Extreme</t>
  </si>
  <si>
    <t>Cameron Wyton</t>
  </si>
  <si>
    <t>Matthew Sulis</t>
  </si>
  <si>
    <t>Brendan Miller</t>
  </si>
  <si>
    <t>Cameron St-Jacques</t>
  </si>
  <si>
    <t>Luke Esser</t>
  </si>
  <si>
    <t>Forrest Cruickshank</t>
  </si>
  <si>
    <t>Julian Miller</t>
  </si>
  <si>
    <t>Jasper Kurylo</t>
  </si>
  <si>
    <t>Max Martyna</t>
  </si>
  <si>
    <t>Cole Korchinski</t>
  </si>
  <si>
    <t>Carter Williamson</t>
  </si>
  <si>
    <t>Logan McBeath</t>
  </si>
  <si>
    <t>Byron Zurbriggen</t>
  </si>
  <si>
    <t>Nolan Glod</t>
  </si>
  <si>
    <t>Jack Newton</t>
  </si>
  <si>
    <t>Matthew Stone</t>
  </si>
  <si>
    <t>Daxen Botting</t>
  </si>
  <si>
    <t>Anderson Hill</t>
  </si>
  <si>
    <t>Isaiah Chan</t>
  </si>
  <si>
    <t>Evan MacDonald</t>
  </si>
  <si>
    <t>Quinn Haines</t>
  </si>
  <si>
    <t>Bennnet Bard</t>
  </si>
  <si>
    <t>Joseph Dittmer</t>
  </si>
  <si>
    <t>Declan Mannix</t>
  </si>
  <si>
    <t>Wyatt Spelay</t>
  </si>
  <si>
    <t>Fergus Buchan</t>
  </si>
  <si>
    <t>Oliver Olstad</t>
  </si>
  <si>
    <t>Parker Bryant</t>
  </si>
  <si>
    <t>Kaden Boucher</t>
  </si>
  <si>
    <t>Carson Deck</t>
  </si>
  <si>
    <t>Kai Hanert</t>
  </si>
  <si>
    <t>Nathan Bartek</t>
  </si>
  <si>
    <t>Isaiah Bergen</t>
  </si>
  <si>
    <t>Devon Spate</t>
  </si>
  <si>
    <t>Justin Bartziokas</t>
  </si>
  <si>
    <t>Liam Lemieux</t>
  </si>
  <si>
    <t>Ben Pelletier</t>
  </si>
  <si>
    <t>Enzo Rizzuto</t>
  </si>
  <si>
    <t>Elliot Holm</t>
  </si>
  <si>
    <t>Corbin Gulevich</t>
  </si>
  <si>
    <t>Mason Solomon</t>
  </si>
  <si>
    <t>Odin Jordet</t>
  </si>
  <si>
    <t>Castle</t>
  </si>
  <si>
    <t>Lincoln Grandoni</t>
  </si>
  <si>
    <t>Henry Ross</t>
  </si>
  <si>
    <t>Byron Drinkwater</t>
  </si>
  <si>
    <t>Landon Labella-Johnson</t>
  </si>
  <si>
    <t>Maxximus Ederle</t>
  </si>
  <si>
    <t>Carter Babin</t>
  </si>
  <si>
    <t>Ethan Braucht</t>
  </si>
  <si>
    <t>Will Deakin</t>
  </si>
  <si>
    <t>Xander Cayer</t>
  </si>
  <si>
    <t>Winston Kipp</t>
  </si>
  <si>
    <t>Finn Mcnamara</t>
  </si>
  <si>
    <t>Walker Tidmarsh</t>
  </si>
  <si>
    <t>Jacob McCartney</t>
  </si>
  <si>
    <t>Lucas Monslavo</t>
  </si>
  <si>
    <t>Gianluca Frustaci</t>
  </si>
  <si>
    <t>Rylen Dirom</t>
  </si>
  <si>
    <t>Robel Clark</t>
  </si>
  <si>
    <t>Coen Engel</t>
  </si>
  <si>
    <t>Cody Jones</t>
  </si>
  <si>
    <t>Tyler Sehlstrom</t>
  </si>
  <si>
    <t>Riley Taylor</t>
  </si>
  <si>
    <t>Dean Snyman</t>
  </si>
  <si>
    <t>Aiden Kongsjorden</t>
  </si>
  <si>
    <t>Jabin Walter</t>
  </si>
  <si>
    <t>William Olin</t>
  </si>
  <si>
    <t>Redmond Tuck</t>
  </si>
  <si>
    <t>Sawyer Graff</t>
  </si>
  <si>
    <t>Bernie Flexer</t>
  </si>
  <si>
    <t>Owen Chorney</t>
  </si>
  <si>
    <t>Luc Pelletier</t>
  </si>
  <si>
    <t>Jacob Baron</t>
  </si>
  <si>
    <t>Max Davidson</t>
  </si>
  <si>
    <t>Eric Leeds</t>
  </si>
  <si>
    <t>Hayden Matthews</t>
  </si>
  <si>
    <t>Everett Begon</t>
  </si>
  <si>
    <t>Coombs</t>
  </si>
  <si>
    <t>Teddy</t>
  </si>
  <si>
    <t>Tanner</t>
  </si>
  <si>
    <t>Botting</t>
  </si>
  <si>
    <t>Cayden</t>
  </si>
  <si>
    <t>Skinner</t>
  </si>
  <si>
    <t>Camden</t>
  </si>
  <si>
    <t>Updated: March 16, 2023</t>
  </si>
  <si>
    <t>2023 FA JR NATIONALS Park &amp; Pipe Rankings WOMEN</t>
  </si>
  <si>
    <t>2023 FA JR NATIONALS Park &amp; Pipe Rankings MEN</t>
  </si>
  <si>
    <t xml:space="preserve">RANKING PERIOD: November 1, 2022 to March 5, 2023,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</si>
</sst>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Arial"/>
      <family val="2"/>
    </font>
    <font>
      <sz val="12"/>
      <color theme="1"/>
      <name val="Arial"/>
      <family val="2"/>
    </font>
    <font>
      <sz val="12"/>
      <color rgb="FF1E3ADA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2"/>
      <name val="Arial"/>
      <family val="2"/>
    </font>
    <font>
      <sz val="11"/>
      <color rgb="FFC00000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color theme="2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theme="0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/>
    <xf numFmtId="0" fontId="3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3" xfId="0" applyFont="1" applyBorder="1"/>
    <xf numFmtId="0" fontId="3" fillId="0" borderId="3" xfId="0" applyFont="1" applyBorder="1"/>
    <xf numFmtId="0" fontId="0" fillId="2" borderId="8" xfId="0" applyFill="1" applyBorder="1"/>
    <xf numFmtId="0" fontId="0" fillId="2" borderId="9" xfId="0" applyFill="1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3" fillId="2" borderId="2" xfId="0" applyFont="1" applyFill="1" applyBorder="1"/>
    <xf numFmtId="0" fontId="4" fillId="2" borderId="2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0" xfId="0" applyFont="1" applyFill="1" applyBorder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1" fillId="0" borderId="0" xfId="0" applyNumberFormat="1" applyFont="1"/>
    <xf numFmtId="0" fontId="5" fillId="0" borderId="1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2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5" fontId="12" fillId="0" borderId="0" xfId="0" applyNumberFormat="1" applyFont="1" applyAlignment="1">
      <alignment horizontal="left" vertical="center"/>
    </xf>
    <xf numFmtId="0" fontId="15" fillId="5" borderId="17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left"/>
    </xf>
    <xf numFmtId="1" fontId="11" fillId="0" borderId="23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 vertical="center" wrapText="1"/>
    </xf>
    <xf numFmtId="1" fontId="13" fillId="0" borderId="24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left"/>
    </xf>
    <xf numFmtId="1" fontId="9" fillId="0" borderId="2" xfId="0" applyNumberFormat="1" applyFont="1" applyBorder="1" applyAlignment="1">
      <alignment horizontal="left"/>
    </xf>
    <xf numFmtId="1" fontId="9" fillId="0" borderId="3" xfId="0" applyNumberFormat="1" applyFont="1" applyBorder="1" applyAlignment="1">
      <alignment horizontal="left"/>
    </xf>
    <xf numFmtId="1" fontId="11" fillId="0" borderId="2" xfId="0" applyNumberFormat="1" applyFont="1" applyBorder="1" applyAlignment="1">
      <alignment horizontal="left"/>
    </xf>
    <xf numFmtId="1" fontId="16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left" vertic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" fontId="11" fillId="6" borderId="22" xfId="0" applyNumberFormat="1" applyFont="1" applyFill="1" applyBorder="1" applyAlignment="1">
      <alignment horizontal="center" vertical="center"/>
    </xf>
    <xf numFmtId="1" fontId="9" fillId="6" borderId="22" xfId="0" applyNumberFormat="1" applyFont="1" applyFill="1" applyBorder="1" applyAlignment="1">
      <alignment horizontal="left"/>
    </xf>
    <xf numFmtId="1" fontId="11" fillId="6" borderId="25" xfId="0" applyNumberFormat="1" applyFont="1" applyFill="1" applyBorder="1" applyAlignment="1">
      <alignment horizontal="center"/>
    </xf>
    <xf numFmtId="1" fontId="9" fillId="6" borderId="26" xfId="0" applyNumberFormat="1" applyFont="1" applyFill="1" applyBorder="1" applyAlignment="1">
      <alignment horizontal="center" vertical="center" wrapText="1"/>
    </xf>
    <xf numFmtId="1" fontId="13" fillId="6" borderId="28" xfId="0" applyNumberFormat="1" applyFont="1" applyFill="1" applyBorder="1" applyAlignment="1">
      <alignment horizontal="center" vertical="center"/>
    </xf>
    <xf numFmtId="1" fontId="11" fillId="7" borderId="22" xfId="0" applyNumberFormat="1" applyFont="1" applyFill="1" applyBorder="1" applyAlignment="1">
      <alignment horizontal="center" vertical="center"/>
    </xf>
    <xf numFmtId="1" fontId="9" fillId="7" borderId="22" xfId="0" applyNumberFormat="1" applyFont="1" applyFill="1" applyBorder="1" applyAlignment="1">
      <alignment horizontal="left"/>
    </xf>
    <xf numFmtId="1" fontId="11" fillId="7" borderId="25" xfId="0" applyNumberFormat="1" applyFont="1" applyFill="1" applyBorder="1" applyAlignment="1">
      <alignment horizontal="center"/>
    </xf>
    <xf numFmtId="1" fontId="9" fillId="7" borderId="26" xfId="0" applyNumberFormat="1" applyFont="1" applyFill="1" applyBorder="1" applyAlignment="1">
      <alignment horizontal="center" vertical="center" wrapText="1"/>
    </xf>
    <xf numFmtId="1" fontId="13" fillId="7" borderId="28" xfId="0" applyNumberFormat="1" applyFont="1" applyFill="1" applyBorder="1" applyAlignment="1">
      <alignment horizontal="center" vertical="center"/>
    </xf>
    <xf numFmtId="1" fontId="11" fillId="6" borderId="27" xfId="0" applyNumberFormat="1" applyFont="1" applyFill="1" applyBorder="1" applyAlignment="1">
      <alignment horizontal="center" vertical="center"/>
    </xf>
    <xf numFmtId="1" fontId="11" fillId="7" borderId="26" xfId="0" applyNumberFormat="1" applyFont="1" applyFill="1" applyBorder="1" applyAlignment="1">
      <alignment horizontal="left"/>
    </xf>
    <xf numFmtId="1" fontId="11" fillId="7" borderId="2" xfId="0" applyNumberFormat="1" applyFont="1" applyFill="1" applyBorder="1" applyAlignment="1">
      <alignment horizontal="center"/>
    </xf>
    <xf numFmtId="1" fontId="9" fillId="6" borderId="2" xfId="0" applyNumberFormat="1" applyFont="1" applyFill="1" applyBorder="1" applyAlignment="1">
      <alignment horizontal="left"/>
    </xf>
    <xf numFmtId="1" fontId="11" fillId="6" borderId="2" xfId="0" applyNumberFormat="1" applyFont="1" applyFill="1" applyBorder="1" applyAlignment="1">
      <alignment horizontal="center"/>
    </xf>
    <xf numFmtId="1" fontId="9" fillId="7" borderId="26" xfId="0" applyNumberFormat="1" applyFont="1" applyFill="1" applyBorder="1" applyAlignment="1">
      <alignment horizontal="left"/>
    </xf>
    <xf numFmtId="1" fontId="9" fillId="7" borderId="2" xfId="0" applyNumberFormat="1" applyFont="1" applyFill="1" applyBorder="1" applyAlignment="1">
      <alignment horizontal="left"/>
    </xf>
    <xf numFmtId="1" fontId="11" fillId="6" borderId="2" xfId="0" applyNumberFormat="1" applyFont="1" applyFill="1" applyBorder="1" applyAlignment="1">
      <alignment horizontal="left"/>
    </xf>
    <xf numFmtId="1" fontId="16" fillId="7" borderId="2" xfId="0" applyNumberFormat="1" applyFont="1" applyFill="1" applyBorder="1" applyAlignment="1">
      <alignment horizontal="center"/>
    </xf>
    <xf numFmtId="1" fontId="11" fillId="7" borderId="2" xfId="0" applyNumberFormat="1" applyFont="1" applyFill="1" applyBorder="1" applyAlignment="1">
      <alignment horizontal="left"/>
    </xf>
    <xf numFmtId="1" fontId="11" fillId="6" borderId="2" xfId="0" applyNumberFormat="1" applyFont="1" applyFill="1" applyBorder="1" applyAlignment="1">
      <alignment horizontal="left" vertical="center"/>
    </xf>
    <xf numFmtId="1" fontId="11" fillId="6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1" applyNumberFormat="1" applyFont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none">
          <fgColor auto="1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none">
          <fgColor auto="1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none">
          <fgColor auto="1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none">
          <fgColor auto="1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none">
          <fgColor auto="1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none">
          <fgColor auto="1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none">
          <fgColor auto="1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 outline="0">
        <right style="medium">
          <color auto="1"/>
        </right>
      </border>
    </dxf>
    <dxf>
      <fill>
        <patternFill patternType="none">
          <fgColor auto="1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DC"/>
      <color rgb="FFFFFAEC"/>
      <color rgb="FFFFF9F4"/>
      <color rgb="FF1E3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R%20NATS%20Park%20and%20Pipe%20Rankings_March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 &amp; Pipe Selection Women"/>
      <sheetName val="Park &amp; Pipe Selection Men rank"/>
      <sheetName val="Park &amp; Pipe Selection Men"/>
      <sheetName val="SLOPE &amp; BA Women"/>
      <sheetName val="HP Women"/>
      <sheetName val="SLOPE &amp; BA Men "/>
      <sheetName val="HP Men"/>
      <sheetName val="Adjustment Reference"/>
      <sheetName val="Male Value Chart"/>
      <sheetName val="Female Value Chart"/>
    </sheetNames>
    <sheetDataSet>
      <sheetData sheetId="0"/>
      <sheetData sheetId="1"/>
      <sheetData sheetId="2"/>
      <sheetData sheetId="3">
        <row r="11">
          <cell r="K11">
            <v>0</v>
          </cell>
          <cell r="M11">
            <v>0</v>
          </cell>
          <cell r="O11">
            <v>597.94360708319982</v>
          </cell>
          <cell r="Q11">
            <v>675</v>
          </cell>
          <cell r="S11">
            <v>0</v>
          </cell>
          <cell r="U11">
            <v>0</v>
          </cell>
          <cell r="W11">
            <v>0</v>
          </cell>
          <cell r="Y11">
            <v>597.94360708319982</v>
          </cell>
          <cell r="AA11">
            <v>600</v>
          </cell>
          <cell r="AC11">
            <v>0</v>
          </cell>
          <cell r="AE11">
            <v>0</v>
          </cell>
          <cell r="AG11">
            <v>0</v>
          </cell>
          <cell r="AI11">
            <v>0</v>
          </cell>
          <cell r="AK11">
            <v>0</v>
          </cell>
          <cell r="AU11">
            <v>0</v>
          </cell>
          <cell r="BP11">
            <v>564.71519999999998</v>
          </cell>
          <cell r="BR11">
            <v>0</v>
          </cell>
          <cell r="BT11">
            <v>0</v>
          </cell>
          <cell r="BV11">
            <v>0</v>
          </cell>
          <cell r="BX11">
            <v>0</v>
          </cell>
          <cell r="BZ11">
            <v>648.27</v>
          </cell>
          <cell r="CB11">
            <v>0</v>
          </cell>
          <cell r="CD11">
            <v>0</v>
          </cell>
          <cell r="CF11">
            <v>0</v>
          </cell>
          <cell r="CH11">
            <v>0</v>
          </cell>
          <cell r="CJ11">
            <v>0</v>
          </cell>
          <cell r="CL11">
            <v>0</v>
          </cell>
        </row>
        <row r="12">
          <cell r="K12">
            <v>0</v>
          </cell>
          <cell r="M12">
            <v>0</v>
          </cell>
          <cell r="O12">
            <v>585.98473494153586</v>
          </cell>
          <cell r="Q12">
            <v>0</v>
          </cell>
          <cell r="S12">
            <v>0</v>
          </cell>
          <cell r="U12">
            <v>0</v>
          </cell>
          <cell r="W12">
            <v>0</v>
          </cell>
          <cell r="Y12">
            <v>574.26504024270514</v>
          </cell>
          <cell r="AA12">
            <v>0</v>
          </cell>
          <cell r="AC12">
            <v>0</v>
          </cell>
          <cell r="AE12">
            <v>0</v>
          </cell>
          <cell r="AG12">
            <v>0</v>
          </cell>
          <cell r="AI12">
            <v>0</v>
          </cell>
          <cell r="AK12">
            <v>0</v>
          </cell>
          <cell r="AU12">
            <v>480.19999999999993</v>
          </cell>
          <cell r="BP12">
            <v>588</v>
          </cell>
          <cell r="BR12">
            <v>0</v>
          </cell>
          <cell r="BT12">
            <v>0</v>
          </cell>
          <cell r="BV12">
            <v>0</v>
          </cell>
          <cell r="BX12">
            <v>0</v>
          </cell>
          <cell r="BZ12">
            <v>622.59850799999992</v>
          </cell>
          <cell r="CB12">
            <v>0</v>
          </cell>
          <cell r="CD12">
            <v>0</v>
          </cell>
          <cell r="CF12">
            <v>0</v>
          </cell>
          <cell r="CH12">
            <v>0</v>
          </cell>
          <cell r="CJ12">
            <v>0</v>
          </cell>
          <cell r="CL12">
            <v>0</v>
          </cell>
        </row>
        <row r="13">
          <cell r="K13">
            <v>0</v>
          </cell>
          <cell r="M13">
            <v>0</v>
          </cell>
          <cell r="O13">
            <v>610.14653783999984</v>
          </cell>
          <cell r="Q13">
            <v>0</v>
          </cell>
          <cell r="S13">
            <v>0</v>
          </cell>
          <cell r="U13">
            <v>0</v>
          </cell>
          <cell r="W13">
            <v>0</v>
          </cell>
          <cell r="Y13">
            <v>610.14653783999984</v>
          </cell>
          <cell r="AA13">
            <v>0</v>
          </cell>
          <cell r="AC13">
            <v>0</v>
          </cell>
          <cell r="AE13">
            <v>0</v>
          </cell>
          <cell r="AG13">
            <v>0</v>
          </cell>
          <cell r="AI13">
            <v>0</v>
          </cell>
          <cell r="AK13">
            <v>0</v>
          </cell>
          <cell r="AU13">
            <v>0</v>
          </cell>
          <cell r="BP13">
            <v>0</v>
          </cell>
          <cell r="BR13">
            <v>0</v>
          </cell>
          <cell r="BT13">
            <v>0</v>
          </cell>
          <cell r="BV13">
            <v>0</v>
          </cell>
          <cell r="BX13">
            <v>0</v>
          </cell>
          <cell r="BZ13">
            <v>0</v>
          </cell>
          <cell r="CB13">
            <v>0</v>
          </cell>
          <cell r="CD13">
            <v>0</v>
          </cell>
          <cell r="CF13">
            <v>0</v>
          </cell>
          <cell r="CH13">
            <v>0</v>
          </cell>
          <cell r="CJ13">
            <v>0</v>
          </cell>
          <cell r="CL13">
            <v>0</v>
          </cell>
        </row>
        <row r="14">
          <cell r="K14">
            <v>0</v>
          </cell>
          <cell r="M14">
            <v>0</v>
          </cell>
          <cell r="O14">
            <v>0</v>
          </cell>
          <cell r="Q14">
            <v>0</v>
          </cell>
          <cell r="S14">
            <v>300</v>
          </cell>
          <cell r="U14">
            <v>294</v>
          </cell>
          <cell r="W14">
            <v>0</v>
          </cell>
          <cell r="Y14">
            <v>0</v>
          </cell>
          <cell r="AA14">
            <v>0</v>
          </cell>
          <cell r="AC14">
            <v>260.43765997401596</v>
          </cell>
          <cell r="AE14">
            <v>0</v>
          </cell>
          <cell r="AG14">
            <v>0</v>
          </cell>
          <cell r="AI14">
            <v>0</v>
          </cell>
          <cell r="AK14">
            <v>0</v>
          </cell>
          <cell r="AU14">
            <v>0</v>
          </cell>
          <cell r="BP14">
            <v>0</v>
          </cell>
          <cell r="BR14">
            <v>0</v>
          </cell>
          <cell r="BT14">
            <v>0</v>
          </cell>
          <cell r="BV14">
            <v>0</v>
          </cell>
          <cell r="BX14">
            <v>0</v>
          </cell>
          <cell r="BZ14">
            <v>0</v>
          </cell>
          <cell r="CB14">
            <v>294</v>
          </cell>
          <cell r="CD14">
            <v>0</v>
          </cell>
          <cell r="CF14">
            <v>0</v>
          </cell>
          <cell r="CH14">
            <v>0</v>
          </cell>
          <cell r="CJ14">
            <v>0</v>
          </cell>
          <cell r="CL14">
            <v>0</v>
          </cell>
        </row>
        <row r="15">
          <cell r="K15">
            <v>0</v>
          </cell>
          <cell r="M15">
            <v>0</v>
          </cell>
          <cell r="O15">
            <v>0</v>
          </cell>
          <cell r="Q15">
            <v>0</v>
          </cell>
          <cell r="S15">
            <v>282.35759999999999</v>
          </cell>
          <cell r="U15">
            <v>288.12</v>
          </cell>
          <cell r="W15">
            <v>0</v>
          </cell>
          <cell r="Y15">
            <v>0</v>
          </cell>
          <cell r="AA15">
            <v>0</v>
          </cell>
          <cell r="AC15">
            <v>282.35759999999999</v>
          </cell>
          <cell r="AE15">
            <v>0</v>
          </cell>
          <cell r="AG15">
            <v>0</v>
          </cell>
          <cell r="AI15">
            <v>0</v>
          </cell>
          <cell r="AK15">
            <v>0</v>
          </cell>
          <cell r="AU15">
            <v>0</v>
          </cell>
          <cell r="BP15">
            <v>0</v>
          </cell>
          <cell r="BR15">
            <v>0</v>
          </cell>
          <cell r="BT15">
            <v>0</v>
          </cell>
          <cell r="BV15">
            <v>0</v>
          </cell>
          <cell r="BX15">
            <v>0</v>
          </cell>
          <cell r="BZ15">
            <v>0</v>
          </cell>
          <cell r="CB15">
            <v>288.12</v>
          </cell>
          <cell r="CD15">
            <v>0</v>
          </cell>
          <cell r="CF15">
            <v>0</v>
          </cell>
          <cell r="CH15">
            <v>0</v>
          </cell>
          <cell r="CJ15">
            <v>0</v>
          </cell>
          <cell r="CL15">
            <v>0</v>
          </cell>
        </row>
        <row r="16">
          <cell r="K16">
            <v>0</v>
          </cell>
          <cell r="M16">
            <v>0</v>
          </cell>
          <cell r="O16">
            <v>0</v>
          </cell>
          <cell r="Q16">
            <v>0</v>
          </cell>
          <cell r="S16">
            <v>294</v>
          </cell>
          <cell r="U16">
            <v>300</v>
          </cell>
          <cell r="W16">
            <v>0</v>
          </cell>
          <cell r="Y16">
            <v>0</v>
          </cell>
          <cell r="AA16">
            <v>0</v>
          </cell>
          <cell r="AC16">
            <v>240.2194052249387</v>
          </cell>
          <cell r="AE16">
            <v>0</v>
          </cell>
          <cell r="AG16">
            <v>0</v>
          </cell>
          <cell r="AI16">
            <v>0</v>
          </cell>
          <cell r="AK16">
            <v>0</v>
          </cell>
          <cell r="AU16">
            <v>0</v>
          </cell>
          <cell r="BP16">
            <v>0</v>
          </cell>
          <cell r="BR16">
            <v>0</v>
          </cell>
          <cell r="BT16">
            <v>0</v>
          </cell>
          <cell r="BV16">
            <v>0</v>
          </cell>
          <cell r="BX16">
            <v>0</v>
          </cell>
          <cell r="BZ16">
            <v>0</v>
          </cell>
          <cell r="CB16">
            <v>250.1243286390449</v>
          </cell>
          <cell r="CD16">
            <v>0</v>
          </cell>
          <cell r="CF16">
            <v>0</v>
          </cell>
          <cell r="CH16">
            <v>0</v>
          </cell>
          <cell r="CJ16">
            <v>0</v>
          </cell>
          <cell r="CL16">
            <v>0</v>
          </cell>
        </row>
        <row r="17">
          <cell r="K17">
            <v>0</v>
          </cell>
          <cell r="M17">
            <v>0</v>
          </cell>
          <cell r="O17">
            <v>0</v>
          </cell>
          <cell r="Q17">
            <v>0</v>
          </cell>
          <cell r="S17">
            <v>250.1243286390449</v>
          </cell>
          <cell r="U17">
            <v>265.75271425919993</v>
          </cell>
          <cell r="W17">
            <v>0</v>
          </cell>
          <cell r="Y17">
            <v>0</v>
          </cell>
          <cell r="AA17">
            <v>0</v>
          </cell>
          <cell r="AC17">
            <v>300</v>
          </cell>
          <cell r="AE17">
            <v>0</v>
          </cell>
          <cell r="AG17">
            <v>0</v>
          </cell>
          <cell r="AI17">
            <v>0</v>
          </cell>
          <cell r="AK17">
            <v>0</v>
          </cell>
          <cell r="AU17">
            <v>0</v>
          </cell>
          <cell r="BP17">
            <v>0</v>
          </cell>
          <cell r="BR17">
            <v>0</v>
          </cell>
          <cell r="BT17">
            <v>0</v>
          </cell>
          <cell r="BV17">
            <v>0</v>
          </cell>
          <cell r="BX17">
            <v>0</v>
          </cell>
          <cell r="BZ17">
            <v>0</v>
          </cell>
          <cell r="CB17">
            <v>282.35759999999999</v>
          </cell>
          <cell r="CD17">
            <v>0</v>
          </cell>
          <cell r="CF17">
            <v>0</v>
          </cell>
          <cell r="CH17">
            <v>0</v>
          </cell>
          <cell r="CJ17">
            <v>0</v>
          </cell>
          <cell r="CL17">
            <v>0</v>
          </cell>
        </row>
        <row r="18">
          <cell r="K18">
            <v>0</v>
          </cell>
          <cell r="M18">
            <v>0</v>
          </cell>
          <cell r="O18">
            <v>0</v>
          </cell>
          <cell r="Q18">
            <v>0</v>
          </cell>
          <cell r="S18">
            <v>276.71044799999999</v>
          </cell>
          <cell r="U18">
            <v>260.43765997401596</v>
          </cell>
          <cell r="W18">
            <v>0</v>
          </cell>
          <cell r="Y18">
            <v>0</v>
          </cell>
          <cell r="AA18">
            <v>0</v>
          </cell>
          <cell r="AC18">
            <v>271.17623903999993</v>
          </cell>
          <cell r="AE18">
            <v>0</v>
          </cell>
          <cell r="AG18">
            <v>0</v>
          </cell>
          <cell r="AI18">
            <v>0</v>
          </cell>
          <cell r="AK18">
            <v>0</v>
          </cell>
          <cell r="AU18">
            <v>0</v>
          </cell>
          <cell r="BP18">
            <v>0</v>
          </cell>
          <cell r="BR18">
            <v>0</v>
          </cell>
          <cell r="BT18">
            <v>0</v>
          </cell>
          <cell r="BV18">
            <v>0</v>
          </cell>
          <cell r="BX18">
            <v>0</v>
          </cell>
          <cell r="BZ18">
            <v>0</v>
          </cell>
          <cell r="CB18">
            <v>255.2289067745356</v>
          </cell>
          <cell r="CD18">
            <v>0</v>
          </cell>
          <cell r="CF18">
            <v>0</v>
          </cell>
          <cell r="CH18">
            <v>0</v>
          </cell>
          <cell r="CJ18">
            <v>0</v>
          </cell>
          <cell r="CL18">
            <v>0</v>
          </cell>
        </row>
        <row r="19">
          <cell r="K19">
            <v>0</v>
          </cell>
          <cell r="M19">
            <v>0</v>
          </cell>
          <cell r="O19">
            <v>0</v>
          </cell>
          <cell r="Q19">
            <v>0</v>
          </cell>
          <cell r="S19">
            <v>265.75271425919993</v>
          </cell>
          <cell r="U19">
            <v>250.1243286390449</v>
          </cell>
          <cell r="W19">
            <v>0</v>
          </cell>
          <cell r="Y19">
            <v>0</v>
          </cell>
          <cell r="AA19">
            <v>0</v>
          </cell>
          <cell r="AC19">
            <v>288.12</v>
          </cell>
          <cell r="AE19">
            <v>0</v>
          </cell>
          <cell r="AG19">
            <v>0</v>
          </cell>
          <cell r="AI19">
            <v>0</v>
          </cell>
          <cell r="AK19">
            <v>0</v>
          </cell>
          <cell r="AU19">
            <v>0</v>
          </cell>
          <cell r="BP19">
            <v>0</v>
          </cell>
          <cell r="BR19">
            <v>0</v>
          </cell>
          <cell r="BT19">
            <v>0</v>
          </cell>
          <cell r="BV19">
            <v>0</v>
          </cell>
          <cell r="BX19">
            <v>0</v>
          </cell>
          <cell r="BZ19">
            <v>0</v>
          </cell>
          <cell r="CB19">
            <v>260.43765997401596</v>
          </cell>
          <cell r="CD19">
            <v>0</v>
          </cell>
          <cell r="CF19">
            <v>0</v>
          </cell>
          <cell r="CH19">
            <v>0</v>
          </cell>
          <cell r="CJ19">
            <v>0</v>
          </cell>
          <cell r="CL19">
            <v>0</v>
          </cell>
        </row>
        <row r="20">
          <cell r="K20">
            <v>0</v>
          </cell>
          <cell r="M20">
            <v>0</v>
          </cell>
          <cell r="O20">
            <v>0</v>
          </cell>
          <cell r="Q20">
            <v>0</v>
          </cell>
          <cell r="S20">
            <v>260.43765997401596</v>
          </cell>
          <cell r="U20">
            <v>276.71044799999999</v>
          </cell>
          <cell r="W20">
            <v>0</v>
          </cell>
          <cell r="Y20">
            <v>0</v>
          </cell>
          <cell r="AA20">
            <v>0</v>
          </cell>
          <cell r="AC20">
            <v>265.75271425919993</v>
          </cell>
          <cell r="AE20">
            <v>0</v>
          </cell>
          <cell r="AG20">
            <v>0</v>
          </cell>
          <cell r="AI20">
            <v>0</v>
          </cell>
          <cell r="AK20">
            <v>0</v>
          </cell>
          <cell r="AU20">
            <v>0</v>
          </cell>
          <cell r="BP20">
            <v>0</v>
          </cell>
          <cell r="BR20">
            <v>0</v>
          </cell>
          <cell r="BT20">
            <v>0</v>
          </cell>
          <cell r="BV20">
            <v>0</v>
          </cell>
          <cell r="BX20">
            <v>0</v>
          </cell>
          <cell r="BZ20">
            <v>0</v>
          </cell>
          <cell r="CB20">
            <v>300</v>
          </cell>
          <cell r="CD20">
            <v>0</v>
          </cell>
          <cell r="CF20">
            <v>0</v>
          </cell>
          <cell r="CH20">
            <v>0</v>
          </cell>
          <cell r="CJ20">
            <v>0</v>
          </cell>
          <cell r="CL20">
            <v>0</v>
          </cell>
        </row>
        <row r="21">
          <cell r="K21">
            <v>0</v>
          </cell>
          <cell r="M21">
            <v>0</v>
          </cell>
          <cell r="O21">
            <v>0</v>
          </cell>
          <cell r="Q21">
            <v>0</v>
          </cell>
          <cell r="S21">
            <v>288.12</v>
          </cell>
          <cell r="U21">
            <v>282.35759999999999</v>
          </cell>
          <cell r="W21">
            <v>0</v>
          </cell>
          <cell r="Y21">
            <v>0</v>
          </cell>
          <cell r="AA21">
            <v>0</v>
          </cell>
          <cell r="AC21">
            <v>230.70671677803111</v>
          </cell>
          <cell r="AE21">
            <v>0</v>
          </cell>
          <cell r="AG21">
            <v>0</v>
          </cell>
          <cell r="AI21">
            <v>0</v>
          </cell>
          <cell r="AK21">
            <v>0</v>
          </cell>
          <cell r="AU21">
            <v>0</v>
          </cell>
          <cell r="BP21">
            <v>0</v>
          </cell>
          <cell r="BR21">
            <v>0</v>
          </cell>
          <cell r="BT21">
            <v>0</v>
          </cell>
          <cell r="BV21">
            <v>0</v>
          </cell>
          <cell r="BX21">
            <v>0</v>
          </cell>
          <cell r="BZ21">
            <v>0</v>
          </cell>
          <cell r="CB21">
            <v>240.2194052249387</v>
          </cell>
          <cell r="CD21">
            <v>0</v>
          </cell>
          <cell r="CF21">
            <v>0</v>
          </cell>
          <cell r="CH21">
            <v>0</v>
          </cell>
          <cell r="CJ21">
            <v>0</v>
          </cell>
          <cell r="CL21">
            <v>0</v>
          </cell>
        </row>
        <row r="22">
          <cell r="K22">
            <v>0</v>
          </cell>
          <cell r="M22">
            <v>0</v>
          </cell>
          <cell r="O22">
            <v>0</v>
          </cell>
          <cell r="Q22">
            <v>0</v>
          </cell>
          <cell r="S22">
            <v>271.17623903999993</v>
          </cell>
          <cell r="U22">
            <v>271.17623903999993</v>
          </cell>
          <cell r="W22">
            <v>0</v>
          </cell>
          <cell r="Y22">
            <v>0</v>
          </cell>
          <cell r="AA22">
            <v>0</v>
          </cell>
          <cell r="AC22">
            <v>245.12184206626398</v>
          </cell>
          <cell r="AE22">
            <v>0</v>
          </cell>
          <cell r="AG22">
            <v>0</v>
          </cell>
          <cell r="AI22">
            <v>0</v>
          </cell>
          <cell r="AK22">
            <v>0</v>
          </cell>
          <cell r="AU22">
            <v>0</v>
          </cell>
          <cell r="BP22">
            <v>0</v>
          </cell>
          <cell r="BR22">
            <v>0</v>
          </cell>
          <cell r="BT22">
            <v>0</v>
          </cell>
          <cell r="BV22">
            <v>0</v>
          </cell>
          <cell r="BX22">
            <v>0</v>
          </cell>
          <cell r="BZ22">
            <v>0</v>
          </cell>
          <cell r="CB22">
            <v>276.71044799999999</v>
          </cell>
          <cell r="CD22">
            <v>0</v>
          </cell>
          <cell r="CF22">
            <v>0</v>
          </cell>
          <cell r="CH22">
            <v>0</v>
          </cell>
          <cell r="CJ22">
            <v>0</v>
          </cell>
          <cell r="CL22">
            <v>0</v>
          </cell>
        </row>
        <row r="23">
          <cell r="K23">
            <v>0</v>
          </cell>
          <cell r="M23">
            <v>480.19999999999993</v>
          </cell>
          <cell r="O23">
            <v>0</v>
          </cell>
          <cell r="Q23">
            <v>0</v>
          </cell>
          <cell r="S23">
            <v>0</v>
          </cell>
          <cell r="U23">
            <v>0</v>
          </cell>
          <cell r="W23">
            <v>0</v>
          </cell>
          <cell r="Y23">
            <v>0</v>
          </cell>
          <cell r="AA23">
            <v>0</v>
          </cell>
          <cell r="AC23">
            <v>294</v>
          </cell>
          <cell r="AE23">
            <v>0</v>
          </cell>
          <cell r="AG23">
            <v>0</v>
          </cell>
          <cell r="AI23">
            <v>0</v>
          </cell>
          <cell r="AK23">
            <v>0</v>
          </cell>
          <cell r="AU23">
            <v>0</v>
          </cell>
          <cell r="BP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BZ23">
            <v>0</v>
          </cell>
          <cell r="CB23">
            <v>0</v>
          </cell>
          <cell r="CD23">
            <v>0</v>
          </cell>
          <cell r="CF23">
            <v>0</v>
          </cell>
          <cell r="CH23">
            <v>0</v>
          </cell>
          <cell r="CJ23">
            <v>0</v>
          </cell>
          <cell r="CL23">
            <v>0</v>
          </cell>
        </row>
        <row r="24">
          <cell r="K24">
            <v>0</v>
          </cell>
          <cell r="M24">
            <v>0</v>
          </cell>
          <cell r="O24">
            <v>0</v>
          </cell>
          <cell r="Q24">
            <v>0</v>
          </cell>
          <cell r="S24">
            <v>255.2289067745356</v>
          </cell>
          <cell r="U24">
            <v>255.2289067745356</v>
          </cell>
          <cell r="W24">
            <v>0</v>
          </cell>
          <cell r="Y24">
            <v>0</v>
          </cell>
          <cell r="AA24">
            <v>0</v>
          </cell>
          <cell r="AC24">
            <v>226.09258244247047</v>
          </cell>
          <cell r="AE24">
            <v>0</v>
          </cell>
          <cell r="AG24">
            <v>0</v>
          </cell>
          <cell r="AI24">
            <v>0</v>
          </cell>
          <cell r="AK24">
            <v>0</v>
          </cell>
          <cell r="AU24">
            <v>0</v>
          </cell>
          <cell r="BP24">
            <v>0</v>
          </cell>
          <cell r="BR24">
            <v>0</v>
          </cell>
          <cell r="BT24">
            <v>0</v>
          </cell>
          <cell r="BV24">
            <v>0</v>
          </cell>
          <cell r="BX24">
            <v>0</v>
          </cell>
          <cell r="BZ24">
            <v>0</v>
          </cell>
          <cell r="CB24">
            <v>265.75271425919993</v>
          </cell>
          <cell r="CD24">
            <v>0</v>
          </cell>
          <cell r="CF24">
            <v>0</v>
          </cell>
          <cell r="CH24">
            <v>0</v>
          </cell>
          <cell r="CJ24">
            <v>0</v>
          </cell>
          <cell r="CL24">
            <v>0</v>
          </cell>
        </row>
        <row r="25">
          <cell r="K25">
            <v>0</v>
          </cell>
          <cell r="M25">
            <v>0</v>
          </cell>
          <cell r="O25">
            <v>0</v>
          </cell>
          <cell r="Q25">
            <v>0</v>
          </cell>
          <cell r="S25">
            <v>0</v>
          </cell>
          <cell r="U25">
            <v>245.12184206626398</v>
          </cell>
          <cell r="W25">
            <v>0</v>
          </cell>
          <cell r="Y25">
            <v>0</v>
          </cell>
          <cell r="AA25">
            <v>0</v>
          </cell>
          <cell r="AC25">
            <v>250.1243286390449</v>
          </cell>
          <cell r="AE25">
            <v>0</v>
          </cell>
          <cell r="AG25">
            <v>0</v>
          </cell>
          <cell r="AI25">
            <v>0</v>
          </cell>
          <cell r="AK25">
            <v>0</v>
          </cell>
          <cell r="AU25">
            <v>0</v>
          </cell>
          <cell r="BP25">
            <v>0</v>
          </cell>
          <cell r="BR25">
            <v>0</v>
          </cell>
          <cell r="BT25">
            <v>0</v>
          </cell>
          <cell r="BV25">
            <v>0</v>
          </cell>
          <cell r="BX25">
            <v>0</v>
          </cell>
          <cell r="BZ25">
            <v>0</v>
          </cell>
          <cell r="CB25">
            <v>0</v>
          </cell>
          <cell r="CD25">
            <v>0</v>
          </cell>
          <cell r="CF25">
            <v>0</v>
          </cell>
          <cell r="CH25">
            <v>0</v>
          </cell>
          <cell r="CJ25">
            <v>0</v>
          </cell>
          <cell r="CL25">
            <v>0</v>
          </cell>
        </row>
        <row r="26">
          <cell r="K26">
            <v>0</v>
          </cell>
          <cell r="M26">
            <v>0</v>
          </cell>
          <cell r="O26">
            <v>0</v>
          </cell>
          <cell r="Q26">
            <v>0</v>
          </cell>
          <cell r="S26">
            <v>245.12184206626398</v>
          </cell>
          <cell r="U26">
            <v>240.2194052249387</v>
          </cell>
          <cell r="W26">
            <v>0</v>
          </cell>
          <cell r="Y26">
            <v>0</v>
          </cell>
          <cell r="AA26">
            <v>0</v>
          </cell>
          <cell r="AC26">
            <v>0</v>
          </cell>
          <cell r="AE26">
            <v>0</v>
          </cell>
          <cell r="AG26">
            <v>0</v>
          </cell>
          <cell r="AI26">
            <v>0</v>
          </cell>
          <cell r="AK26">
            <v>0</v>
          </cell>
          <cell r="AU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BZ26">
            <v>0</v>
          </cell>
          <cell r="CB26">
            <v>0</v>
          </cell>
          <cell r="CD26">
            <v>0</v>
          </cell>
          <cell r="CF26">
            <v>0</v>
          </cell>
          <cell r="CH26">
            <v>0</v>
          </cell>
          <cell r="CJ26">
            <v>0</v>
          </cell>
          <cell r="CL26">
            <v>0</v>
          </cell>
        </row>
        <row r="27">
          <cell r="K27">
            <v>0</v>
          </cell>
          <cell r="M27">
            <v>0</v>
          </cell>
          <cell r="O27">
            <v>0</v>
          </cell>
          <cell r="Q27">
            <v>0</v>
          </cell>
          <cell r="S27">
            <v>0</v>
          </cell>
          <cell r="U27">
            <v>0</v>
          </cell>
          <cell r="W27">
            <v>0</v>
          </cell>
          <cell r="Y27">
            <v>0</v>
          </cell>
          <cell r="AA27">
            <v>0</v>
          </cell>
          <cell r="AC27">
            <v>0</v>
          </cell>
          <cell r="AE27">
            <v>0</v>
          </cell>
          <cell r="AG27">
            <v>0</v>
          </cell>
          <cell r="AI27">
            <v>0</v>
          </cell>
          <cell r="AK27">
            <v>0</v>
          </cell>
          <cell r="AU27">
            <v>451.96039839999992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BZ27">
            <v>0</v>
          </cell>
          <cell r="CB27">
            <v>0</v>
          </cell>
          <cell r="CD27">
            <v>0</v>
          </cell>
          <cell r="CF27">
            <v>0</v>
          </cell>
          <cell r="CH27">
            <v>0</v>
          </cell>
          <cell r="CJ27">
            <v>0</v>
          </cell>
          <cell r="CL27">
            <v>0</v>
          </cell>
        </row>
        <row r="28"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W28">
            <v>0</v>
          </cell>
          <cell r="Y28">
            <v>0</v>
          </cell>
          <cell r="AA28">
            <v>0</v>
          </cell>
          <cell r="AC28">
            <v>276.71044799999999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U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BZ28">
            <v>0</v>
          </cell>
          <cell r="CB28">
            <v>0</v>
          </cell>
          <cell r="CD28">
            <v>0</v>
          </cell>
          <cell r="CF28">
            <v>0</v>
          </cell>
          <cell r="CH28">
            <v>0</v>
          </cell>
          <cell r="CJ28">
            <v>0</v>
          </cell>
          <cell r="CL28">
            <v>0</v>
          </cell>
        </row>
        <row r="29">
          <cell r="K29">
            <v>0</v>
          </cell>
          <cell r="M29">
            <v>0</v>
          </cell>
          <cell r="O29">
            <v>0</v>
          </cell>
          <cell r="Q29">
            <v>0</v>
          </cell>
          <cell r="S29">
            <v>0</v>
          </cell>
          <cell r="U29">
            <v>0</v>
          </cell>
          <cell r="W29">
            <v>0</v>
          </cell>
          <cell r="Y29">
            <v>0</v>
          </cell>
          <cell r="AA29">
            <v>0</v>
          </cell>
          <cell r="AC29">
            <v>255.2289067745356</v>
          </cell>
          <cell r="AE29">
            <v>0</v>
          </cell>
          <cell r="AG29">
            <v>0</v>
          </cell>
          <cell r="AI29">
            <v>0</v>
          </cell>
          <cell r="AK29">
            <v>0</v>
          </cell>
          <cell r="AU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BZ29">
            <v>0</v>
          </cell>
          <cell r="CB29">
            <v>0</v>
          </cell>
          <cell r="CD29">
            <v>0</v>
          </cell>
          <cell r="CF29">
            <v>0</v>
          </cell>
          <cell r="CH29">
            <v>0</v>
          </cell>
          <cell r="CJ29">
            <v>0</v>
          </cell>
          <cell r="CL29">
            <v>0</v>
          </cell>
        </row>
        <row r="30">
          <cell r="K30">
            <v>0</v>
          </cell>
          <cell r="M30">
            <v>0</v>
          </cell>
          <cell r="O30">
            <v>0</v>
          </cell>
          <cell r="Q30">
            <v>0</v>
          </cell>
          <cell r="S30">
            <v>0</v>
          </cell>
          <cell r="U30">
            <v>0</v>
          </cell>
          <cell r="W30">
            <v>0</v>
          </cell>
          <cell r="Y30">
            <v>0</v>
          </cell>
          <cell r="AA30">
            <v>0</v>
          </cell>
          <cell r="AC30">
            <v>235.41501712043993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U30">
            <v>0</v>
          </cell>
          <cell r="BP30">
            <v>0</v>
          </cell>
          <cell r="BR30">
            <v>0</v>
          </cell>
          <cell r="BT30">
            <v>0</v>
          </cell>
          <cell r="BV30">
            <v>0</v>
          </cell>
          <cell r="BX30">
            <v>0</v>
          </cell>
          <cell r="BZ30">
            <v>0</v>
          </cell>
          <cell r="CB30">
            <v>0</v>
          </cell>
          <cell r="CD30">
            <v>0</v>
          </cell>
          <cell r="CF30">
            <v>0</v>
          </cell>
          <cell r="CH30">
            <v>0</v>
          </cell>
          <cell r="CJ30">
            <v>0</v>
          </cell>
          <cell r="CL30">
            <v>0</v>
          </cell>
        </row>
        <row r="31">
          <cell r="K31">
            <v>0</v>
          </cell>
          <cell r="M31">
            <v>0</v>
          </cell>
          <cell r="O31">
            <v>0</v>
          </cell>
          <cell r="Q31">
            <v>0</v>
          </cell>
          <cell r="S31">
            <v>0</v>
          </cell>
          <cell r="U31">
            <v>0</v>
          </cell>
          <cell r="W31">
            <v>0</v>
          </cell>
          <cell r="Y31">
            <v>0</v>
          </cell>
          <cell r="AA31">
            <v>0</v>
          </cell>
          <cell r="AC31">
            <v>0</v>
          </cell>
          <cell r="AE31">
            <v>0</v>
          </cell>
          <cell r="AG31">
            <v>0</v>
          </cell>
          <cell r="AI31">
            <v>0</v>
          </cell>
          <cell r="AK31">
            <v>0</v>
          </cell>
          <cell r="AU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648.27</v>
          </cell>
          <cell r="BZ31">
            <v>675</v>
          </cell>
          <cell r="CB31">
            <v>0</v>
          </cell>
          <cell r="CD31">
            <v>0</v>
          </cell>
          <cell r="CF31">
            <v>635.30459999999994</v>
          </cell>
          <cell r="CH31">
            <v>0</v>
          </cell>
          <cell r="CJ31">
            <v>0</v>
          </cell>
          <cell r="CL31">
            <v>0</v>
          </cell>
        </row>
        <row r="32">
          <cell r="K32">
            <v>0</v>
          </cell>
          <cell r="M32">
            <v>0</v>
          </cell>
          <cell r="O32">
            <v>0</v>
          </cell>
          <cell r="Q32">
            <v>0</v>
          </cell>
          <cell r="S32">
            <v>0</v>
          </cell>
          <cell r="U32">
            <v>0</v>
          </cell>
          <cell r="W32">
            <v>0</v>
          </cell>
          <cell r="Y32">
            <v>0</v>
          </cell>
          <cell r="AA32">
            <v>0</v>
          </cell>
          <cell r="AC32">
            <v>0</v>
          </cell>
          <cell r="AE32">
            <v>0</v>
          </cell>
          <cell r="AG32">
            <v>0</v>
          </cell>
          <cell r="AI32">
            <v>0</v>
          </cell>
          <cell r="AK32">
            <v>0</v>
          </cell>
          <cell r="AU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BZ32">
            <v>610.14653783999984</v>
          </cell>
          <cell r="CB32">
            <v>0</v>
          </cell>
          <cell r="CD32">
            <v>0</v>
          </cell>
          <cell r="CF32">
            <v>585.98473494153586</v>
          </cell>
          <cell r="CH32">
            <v>0</v>
          </cell>
          <cell r="CJ32">
            <v>0</v>
          </cell>
          <cell r="CL32">
            <v>0</v>
          </cell>
        </row>
        <row r="33">
          <cell r="K33">
            <v>0</v>
          </cell>
          <cell r="M33">
            <v>0</v>
          </cell>
          <cell r="O33">
            <v>0</v>
          </cell>
          <cell r="Q33">
            <v>0</v>
          </cell>
          <cell r="S33">
            <v>0</v>
          </cell>
          <cell r="U33">
            <v>0</v>
          </cell>
          <cell r="W33">
            <v>0</v>
          </cell>
          <cell r="Y33">
            <v>0</v>
          </cell>
          <cell r="AA33">
            <v>0</v>
          </cell>
          <cell r="AC33">
            <v>0</v>
          </cell>
          <cell r="AE33">
            <v>0</v>
          </cell>
          <cell r="AG33">
            <v>0</v>
          </cell>
          <cell r="AI33">
            <v>0</v>
          </cell>
          <cell r="AK33">
            <v>0</v>
          </cell>
          <cell r="AU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BZ33">
            <v>0</v>
          </cell>
          <cell r="CB33">
            <v>271.17623903999993</v>
          </cell>
          <cell r="CD33">
            <v>0</v>
          </cell>
          <cell r="CF33">
            <v>0</v>
          </cell>
          <cell r="CH33">
            <v>0</v>
          </cell>
          <cell r="CJ33">
            <v>0</v>
          </cell>
          <cell r="CL33">
            <v>0</v>
          </cell>
        </row>
        <row r="34">
          <cell r="K34">
            <v>0</v>
          </cell>
          <cell r="M34">
            <v>0</v>
          </cell>
          <cell r="O34">
            <v>0</v>
          </cell>
          <cell r="Q34">
            <v>0</v>
          </cell>
          <cell r="S34">
            <v>0</v>
          </cell>
          <cell r="U34">
            <v>0</v>
          </cell>
          <cell r="W34">
            <v>0</v>
          </cell>
          <cell r="Y34">
            <v>0</v>
          </cell>
          <cell r="AA34">
            <v>0</v>
          </cell>
          <cell r="AC34">
            <v>0</v>
          </cell>
          <cell r="AE34">
            <v>0</v>
          </cell>
          <cell r="AG34">
            <v>0</v>
          </cell>
          <cell r="AI34">
            <v>0</v>
          </cell>
          <cell r="AK34">
            <v>0</v>
          </cell>
          <cell r="AU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BZ34">
            <v>0</v>
          </cell>
          <cell r="CB34">
            <v>0</v>
          </cell>
          <cell r="CD34">
            <v>0</v>
          </cell>
          <cell r="CF34">
            <v>0</v>
          </cell>
          <cell r="CH34">
            <v>0</v>
          </cell>
          <cell r="CJ34">
            <v>0</v>
          </cell>
          <cell r="CL34">
            <v>0</v>
          </cell>
        </row>
        <row r="35">
          <cell r="K35">
            <v>0</v>
          </cell>
          <cell r="M35">
            <v>0</v>
          </cell>
          <cell r="O35">
            <v>0</v>
          </cell>
          <cell r="Q35">
            <v>0</v>
          </cell>
          <cell r="S35">
            <v>0</v>
          </cell>
          <cell r="U35">
            <v>0</v>
          </cell>
          <cell r="W35">
            <v>0</v>
          </cell>
          <cell r="Y35">
            <v>0</v>
          </cell>
          <cell r="AA35">
            <v>0</v>
          </cell>
          <cell r="AC35">
            <v>0</v>
          </cell>
          <cell r="AE35">
            <v>0</v>
          </cell>
          <cell r="AG35">
            <v>0</v>
          </cell>
          <cell r="AI35">
            <v>0</v>
          </cell>
          <cell r="AK35">
            <v>0</v>
          </cell>
          <cell r="AU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BZ35">
            <v>0</v>
          </cell>
          <cell r="CB35">
            <v>0</v>
          </cell>
          <cell r="CD35">
            <v>0</v>
          </cell>
          <cell r="CF35">
            <v>0</v>
          </cell>
          <cell r="CH35">
            <v>0</v>
          </cell>
          <cell r="CJ35">
            <v>0</v>
          </cell>
          <cell r="CL35">
            <v>0</v>
          </cell>
        </row>
        <row r="36">
          <cell r="K36">
            <v>0</v>
          </cell>
          <cell r="M36">
            <v>0</v>
          </cell>
          <cell r="O36">
            <v>0</v>
          </cell>
          <cell r="Q36">
            <v>0</v>
          </cell>
          <cell r="S36">
            <v>0</v>
          </cell>
          <cell r="U36">
            <v>0</v>
          </cell>
          <cell r="W36">
            <v>0</v>
          </cell>
          <cell r="Y36">
            <v>0</v>
          </cell>
          <cell r="AA36">
            <v>0</v>
          </cell>
          <cell r="AC36">
            <v>0</v>
          </cell>
          <cell r="AE36">
            <v>0</v>
          </cell>
          <cell r="AG36">
            <v>0</v>
          </cell>
          <cell r="AI36">
            <v>0</v>
          </cell>
          <cell r="AK36">
            <v>0</v>
          </cell>
          <cell r="AU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BZ36">
            <v>0</v>
          </cell>
          <cell r="CB36">
            <v>0</v>
          </cell>
          <cell r="CD36">
            <v>0</v>
          </cell>
          <cell r="CF36">
            <v>0</v>
          </cell>
          <cell r="CH36">
            <v>0</v>
          </cell>
          <cell r="CJ36">
            <v>0</v>
          </cell>
          <cell r="CL36">
            <v>0</v>
          </cell>
        </row>
        <row r="37">
          <cell r="K37">
            <v>0</v>
          </cell>
          <cell r="M37">
            <v>0</v>
          </cell>
          <cell r="O37">
            <v>0</v>
          </cell>
          <cell r="Q37">
            <v>0</v>
          </cell>
          <cell r="S37">
            <v>0</v>
          </cell>
          <cell r="U37">
            <v>0</v>
          </cell>
          <cell r="W37">
            <v>0</v>
          </cell>
          <cell r="Y37">
            <v>0</v>
          </cell>
          <cell r="AA37">
            <v>0</v>
          </cell>
          <cell r="AC37">
            <v>0</v>
          </cell>
          <cell r="AE37">
            <v>0</v>
          </cell>
          <cell r="AG37">
            <v>0</v>
          </cell>
          <cell r="AI37">
            <v>0</v>
          </cell>
          <cell r="AK37">
            <v>0</v>
          </cell>
          <cell r="AU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BZ37">
            <v>0</v>
          </cell>
          <cell r="CB37">
            <v>0</v>
          </cell>
          <cell r="CD37">
            <v>0</v>
          </cell>
          <cell r="CF37">
            <v>0</v>
          </cell>
          <cell r="CH37">
            <v>0</v>
          </cell>
          <cell r="CJ37">
            <v>0</v>
          </cell>
          <cell r="CL37">
            <v>0</v>
          </cell>
        </row>
        <row r="38">
          <cell r="K38">
            <v>0</v>
          </cell>
          <cell r="M38">
            <v>0</v>
          </cell>
          <cell r="O38">
            <v>0</v>
          </cell>
          <cell r="Q38">
            <v>0</v>
          </cell>
          <cell r="S38">
            <v>0</v>
          </cell>
          <cell r="U38">
            <v>0</v>
          </cell>
          <cell r="W38">
            <v>0</v>
          </cell>
          <cell r="Y38">
            <v>0</v>
          </cell>
          <cell r="AA38">
            <v>0</v>
          </cell>
          <cell r="AC38">
            <v>0</v>
          </cell>
          <cell r="AE38">
            <v>0</v>
          </cell>
          <cell r="AG38">
            <v>0</v>
          </cell>
          <cell r="AI38">
            <v>0</v>
          </cell>
          <cell r="AK38">
            <v>0</v>
          </cell>
          <cell r="AU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BZ38">
            <v>0</v>
          </cell>
          <cell r="CB38">
            <v>0</v>
          </cell>
          <cell r="CD38">
            <v>0</v>
          </cell>
          <cell r="CF38">
            <v>0</v>
          </cell>
          <cell r="CH38">
            <v>0</v>
          </cell>
          <cell r="CJ38">
            <v>0</v>
          </cell>
          <cell r="CL38">
            <v>0</v>
          </cell>
        </row>
        <row r="39">
          <cell r="K39">
            <v>0</v>
          </cell>
          <cell r="M39">
            <v>0</v>
          </cell>
          <cell r="O39">
            <v>0</v>
          </cell>
          <cell r="Q39">
            <v>0</v>
          </cell>
          <cell r="S39">
            <v>0</v>
          </cell>
          <cell r="U39">
            <v>0</v>
          </cell>
          <cell r="W39">
            <v>0</v>
          </cell>
          <cell r="Y39">
            <v>0</v>
          </cell>
          <cell r="AA39">
            <v>0</v>
          </cell>
          <cell r="AC39">
            <v>0</v>
          </cell>
          <cell r="AE39">
            <v>0</v>
          </cell>
          <cell r="AG39">
            <v>0</v>
          </cell>
          <cell r="AI39">
            <v>0</v>
          </cell>
          <cell r="AK39">
            <v>0</v>
          </cell>
          <cell r="AU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BZ39">
            <v>0</v>
          </cell>
          <cell r="CB39">
            <v>0</v>
          </cell>
          <cell r="CD39">
            <v>0</v>
          </cell>
          <cell r="CF39">
            <v>0</v>
          </cell>
          <cell r="CH39">
            <v>0</v>
          </cell>
          <cell r="CJ39">
            <v>0</v>
          </cell>
          <cell r="CL39">
            <v>0</v>
          </cell>
        </row>
        <row r="40">
          <cell r="K40">
            <v>0</v>
          </cell>
          <cell r="M40">
            <v>0</v>
          </cell>
          <cell r="O40">
            <v>0</v>
          </cell>
          <cell r="Q40">
            <v>0</v>
          </cell>
          <cell r="S40">
            <v>0</v>
          </cell>
          <cell r="U40">
            <v>0</v>
          </cell>
          <cell r="W40">
            <v>0</v>
          </cell>
          <cell r="Y40">
            <v>0</v>
          </cell>
          <cell r="AA40">
            <v>0</v>
          </cell>
          <cell r="AC40">
            <v>0</v>
          </cell>
          <cell r="AE40">
            <v>0</v>
          </cell>
          <cell r="AG40">
            <v>0</v>
          </cell>
          <cell r="AI40">
            <v>0</v>
          </cell>
          <cell r="AK40">
            <v>0</v>
          </cell>
          <cell r="AU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BZ40">
            <v>0</v>
          </cell>
          <cell r="CB40">
            <v>0</v>
          </cell>
          <cell r="CD40">
            <v>0</v>
          </cell>
          <cell r="CF40">
            <v>0</v>
          </cell>
          <cell r="CH40">
            <v>0</v>
          </cell>
          <cell r="CJ40">
            <v>0</v>
          </cell>
          <cell r="CL40">
            <v>0</v>
          </cell>
        </row>
        <row r="41">
          <cell r="K41">
            <v>0</v>
          </cell>
          <cell r="M41">
            <v>0</v>
          </cell>
          <cell r="O41">
            <v>0</v>
          </cell>
          <cell r="Q41">
            <v>0</v>
          </cell>
          <cell r="S41">
            <v>0</v>
          </cell>
          <cell r="U41">
            <v>0</v>
          </cell>
          <cell r="W41">
            <v>0</v>
          </cell>
          <cell r="Y41">
            <v>0</v>
          </cell>
          <cell r="AA41">
            <v>0</v>
          </cell>
          <cell r="AC41">
            <v>0</v>
          </cell>
          <cell r="AE41">
            <v>0</v>
          </cell>
          <cell r="AG41">
            <v>0</v>
          </cell>
          <cell r="AI41">
            <v>0</v>
          </cell>
          <cell r="AK41">
            <v>0</v>
          </cell>
          <cell r="AU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BZ41">
            <v>0</v>
          </cell>
          <cell r="CB41">
            <v>0</v>
          </cell>
          <cell r="CD41">
            <v>0</v>
          </cell>
          <cell r="CF41">
            <v>0</v>
          </cell>
          <cell r="CH41">
            <v>0</v>
          </cell>
          <cell r="CJ41">
            <v>0</v>
          </cell>
          <cell r="CL41">
            <v>0</v>
          </cell>
        </row>
        <row r="42">
          <cell r="K42">
            <v>0</v>
          </cell>
          <cell r="M42">
            <v>0</v>
          </cell>
          <cell r="O42">
            <v>0</v>
          </cell>
          <cell r="Q42">
            <v>0</v>
          </cell>
          <cell r="S42">
            <v>0</v>
          </cell>
          <cell r="U42">
            <v>0</v>
          </cell>
          <cell r="W42">
            <v>0</v>
          </cell>
          <cell r="Y42">
            <v>0</v>
          </cell>
          <cell r="AA42">
            <v>0</v>
          </cell>
          <cell r="AC42">
            <v>0</v>
          </cell>
          <cell r="AE42">
            <v>0</v>
          </cell>
          <cell r="AG42">
            <v>0</v>
          </cell>
          <cell r="AI42">
            <v>0</v>
          </cell>
          <cell r="AK42">
            <v>0</v>
          </cell>
          <cell r="AU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BZ42">
            <v>0</v>
          </cell>
          <cell r="CB42">
            <v>0</v>
          </cell>
          <cell r="CD42">
            <v>0</v>
          </cell>
          <cell r="CF42">
            <v>0</v>
          </cell>
          <cell r="CH42">
            <v>0</v>
          </cell>
          <cell r="CJ42">
            <v>0</v>
          </cell>
          <cell r="CL42">
            <v>0</v>
          </cell>
        </row>
        <row r="43">
          <cell r="K43">
            <v>0</v>
          </cell>
          <cell r="M43">
            <v>0</v>
          </cell>
          <cell r="O43">
            <v>0</v>
          </cell>
          <cell r="Q43">
            <v>0</v>
          </cell>
          <cell r="S43">
            <v>0</v>
          </cell>
          <cell r="U43">
            <v>0</v>
          </cell>
          <cell r="W43">
            <v>0</v>
          </cell>
          <cell r="Y43">
            <v>0</v>
          </cell>
          <cell r="AA43">
            <v>0</v>
          </cell>
          <cell r="AC43">
            <v>0</v>
          </cell>
          <cell r="AE43">
            <v>0</v>
          </cell>
          <cell r="AG43">
            <v>0</v>
          </cell>
          <cell r="AI43">
            <v>0</v>
          </cell>
          <cell r="AK43">
            <v>0</v>
          </cell>
          <cell r="AU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BZ43">
            <v>0</v>
          </cell>
          <cell r="CB43">
            <v>0</v>
          </cell>
          <cell r="CD43">
            <v>0</v>
          </cell>
          <cell r="CF43">
            <v>0</v>
          </cell>
          <cell r="CH43">
            <v>0</v>
          </cell>
          <cell r="CJ43">
            <v>0</v>
          </cell>
          <cell r="CL43">
            <v>0</v>
          </cell>
        </row>
        <row r="44">
          <cell r="K44">
            <v>0</v>
          </cell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  <cell r="W44">
            <v>0</v>
          </cell>
          <cell r="Y44">
            <v>0</v>
          </cell>
          <cell r="AA44">
            <v>0</v>
          </cell>
          <cell r="AC44">
            <v>0</v>
          </cell>
          <cell r="AE44">
            <v>0</v>
          </cell>
          <cell r="AG44">
            <v>0</v>
          </cell>
          <cell r="AI44">
            <v>0</v>
          </cell>
          <cell r="AK44">
            <v>0</v>
          </cell>
          <cell r="AU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BZ44">
            <v>0</v>
          </cell>
          <cell r="CB44">
            <v>0</v>
          </cell>
          <cell r="CD44">
            <v>0</v>
          </cell>
          <cell r="CF44">
            <v>0</v>
          </cell>
          <cell r="CH44">
            <v>0</v>
          </cell>
          <cell r="CJ44">
            <v>0</v>
          </cell>
          <cell r="CL44">
            <v>0</v>
          </cell>
        </row>
        <row r="45">
          <cell r="K45">
            <v>0</v>
          </cell>
          <cell r="M45">
            <v>0</v>
          </cell>
          <cell r="O45">
            <v>0</v>
          </cell>
          <cell r="Q45">
            <v>0</v>
          </cell>
          <cell r="S45">
            <v>0</v>
          </cell>
          <cell r="U45">
            <v>0</v>
          </cell>
          <cell r="W45">
            <v>0</v>
          </cell>
          <cell r="Y45">
            <v>0</v>
          </cell>
          <cell r="AA45">
            <v>0</v>
          </cell>
          <cell r="AC45">
            <v>0</v>
          </cell>
          <cell r="AE45">
            <v>0</v>
          </cell>
          <cell r="AG45">
            <v>0</v>
          </cell>
          <cell r="AI45">
            <v>0</v>
          </cell>
          <cell r="AK45">
            <v>0</v>
          </cell>
          <cell r="AU45">
            <v>0</v>
          </cell>
          <cell r="BP45">
            <v>0</v>
          </cell>
        </row>
        <row r="46">
          <cell r="K46">
            <v>0</v>
          </cell>
          <cell r="M46">
            <v>0</v>
          </cell>
          <cell r="O46">
            <v>0</v>
          </cell>
          <cell r="Q46">
            <v>0</v>
          </cell>
          <cell r="S46">
            <v>0</v>
          </cell>
          <cell r="U46">
            <v>0</v>
          </cell>
          <cell r="W46">
            <v>0</v>
          </cell>
          <cell r="Y46">
            <v>0</v>
          </cell>
          <cell r="AA46">
            <v>0</v>
          </cell>
          <cell r="AC46">
            <v>0</v>
          </cell>
          <cell r="AE46">
            <v>0</v>
          </cell>
          <cell r="AG46">
            <v>0</v>
          </cell>
          <cell r="AI46">
            <v>0</v>
          </cell>
          <cell r="AK46">
            <v>0</v>
          </cell>
          <cell r="AU46">
            <v>0</v>
          </cell>
          <cell r="BP46">
            <v>0</v>
          </cell>
        </row>
        <row r="47">
          <cell r="K47">
            <v>0</v>
          </cell>
          <cell r="M47">
            <v>0</v>
          </cell>
          <cell r="O47">
            <v>0</v>
          </cell>
          <cell r="Q47">
            <v>0</v>
          </cell>
          <cell r="S47">
            <v>0</v>
          </cell>
          <cell r="U47">
            <v>0</v>
          </cell>
          <cell r="W47">
            <v>0</v>
          </cell>
          <cell r="Y47">
            <v>0</v>
          </cell>
          <cell r="AA47">
            <v>0</v>
          </cell>
          <cell r="AC47">
            <v>0</v>
          </cell>
          <cell r="AE47">
            <v>0</v>
          </cell>
          <cell r="AG47">
            <v>0</v>
          </cell>
          <cell r="AI47">
            <v>0</v>
          </cell>
          <cell r="AK47">
            <v>0</v>
          </cell>
          <cell r="AU47">
            <v>0</v>
          </cell>
          <cell r="BP47">
            <v>0</v>
          </cell>
        </row>
        <row r="48">
          <cell r="K48">
            <v>0</v>
          </cell>
          <cell r="M48">
            <v>0</v>
          </cell>
          <cell r="O48">
            <v>0</v>
          </cell>
          <cell r="Q48">
            <v>0</v>
          </cell>
          <cell r="S48">
            <v>0</v>
          </cell>
          <cell r="U48">
            <v>0</v>
          </cell>
          <cell r="W48">
            <v>0</v>
          </cell>
          <cell r="Y48">
            <v>0</v>
          </cell>
          <cell r="AA48">
            <v>0</v>
          </cell>
          <cell r="AC48">
            <v>0</v>
          </cell>
          <cell r="AE48">
            <v>0</v>
          </cell>
          <cell r="AG48">
            <v>0</v>
          </cell>
          <cell r="AI48">
            <v>0</v>
          </cell>
          <cell r="AK48">
            <v>0</v>
          </cell>
          <cell r="AU48">
            <v>0</v>
          </cell>
          <cell r="BP48">
            <v>0</v>
          </cell>
        </row>
        <row r="49">
          <cell r="K49">
            <v>0</v>
          </cell>
          <cell r="M49">
            <v>0</v>
          </cell>
          <cell r="O49">
            <v>0</v>
          </cell>
          <cell r="Q49">
            <v>0</v>
          </cell>
          <cell r="S49">
            <v>0</v>
          </cell>
          <cell r="U49">
            <v>0</v>
          </cell>
          <cell r="W49">
            <v>0</v>
          </cell>
          <cell r="Y49">
            <v>0</v>
          </cell>
          <cell r="AA49">
            <v>0</v>
          </cell>
          <cell r="AC49">
            <v>0</v>
          </cell>
          <cell r="AE49">
            <v>0</v>
          </cell>
          <cell r="AG49">
            <v>0</v>
          </cell>
          <cell r="AI49">
            <v>0</v>
          </cell>
          <cell r="AK49">
            <v>0</v>
          </cell>
          <cell r="AU49">
            <v>0</v>
          </cell>
          <cell r="BP49">
            <v>0</v>
          </cell>
        </row>
        <row r="50">
          <cell r="K50">
            <v>0</v>
          </cell>
          <cell r="M50">
            <v>0</v>
          </cell>
          <cell r="O50">
            <v>0</v>
          </cell>
          <cell r="Q50">
            <v>0</v>
          </cell>
          <cell r="S50">
            <v>0</v>
          </cell>
          <cell r="U50">
            <v>0</v>
          </cell>
          <cell r="W50">
            <v>0</v>
          </cell>
          <cell r="Y50">
            <v>0</v>
          </cell>
          <cell r="AA50">
            <v>0</v>
          </cell>
          <cell r="AC50">
            <v>0</v>
          </cell>
          <cell r="AE50">
            <v>0</v>
          </cell>
          <cell r="AG50">
            <v>0</v>
          </cell>
          <cell r="AI50">
            <v>0</v>
          </cell>
          <cell r="AK50">
            <v>0</v>
          </cell>
          <cell r="AU50">
            <v>0</v>
          </cell>
          <cell r="BP50">
            <v>0</v>
          </cell>
        </row>
        <row r="51">
          <cell r="K51">
            <v>0</v>
          </cell>
          <cell r="M51">
            <v>0</v>
          </cell>
          <cell r="O51">
            <v>0</v>
          </cell>
          <cell r="Q51">
            <v>0</v>
          </cell>
          <cell r="S51">
            <v>0</v>
          </cell>
          <cell r="U51">
            <v>0</v>
          </cell>
          <cell r="W51">
            <v>0</v>
          </cell>
          <cell r="Y51">
            <v>0</v>
          </cell>
          <cell r="AA51">
            <v>0</v>
          </cell>
          <cell r="AC51">
            <v>0</v>
          </cell>
          <cell r="AE51">
            <v>0</v>
          </cell>
          <cell r="AG51">
            <v>0</v>
          </cell>
          <cell r="AI51">
            <v>0</v>
          </cell>
          <cell r="AK51">
            <v>0</v>
          </cell>
          <cell r="AU51">
            <v>0</v>
          </cell>
          <cell r="BP51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2D53EC-1FAE-D347-810A-5BAA45928364}" name="Table44" displayName="Table44" ref="A10:G51" totalsRowShown="0" headerRowDxfId="9" dataDxfId="8" tableBorderDxfId="7">
  <sortState xmlns:xlrd2="http://schemas.microsoft.com/office/spreadsheetml/2017/richdata2" ref="A11:G51">
    <sortCondition descending="1" ref="G11:G51"/>
  </sortState>
  <tableColumns count="7">
    <tableColumn id="1" xr3:uid="{354D621A-C271-244B-BB3C-BB337D7C9CE7}" name="Rank" dataDxfId="6">
      <calculatedColumnFormula>RANK($G11,($G$11:$G$51),0)</calculatedColumnFormula>
    </tableColumn>
    <tableColumn id="2" xr3:uid="{A93D2203-6D21-9B4F-8DA7-F0EDEEA9936B}" name="ATHLETE" dataDxfId="5"/>
    <tableColumn id="3" xr3:uid="{5DE85731-6CF4-9B4E-A0EA-3466CE71AA59}" name="TEAM" dataDxfId="4"/>
    <tableColumn id="4" xr3:uid="{91A2B779-AE83-B243-9CC4-9EB0571002E3}" name="1st BEST VALUE" dataDxfId="3">
      <calculatedColumnFormula>LARGE((#REF!,#REF!,#REF!,#REF!,#REF!,#REF!,#REF!,#REF!,#REF!,#REF!,#REF!,#REF!,#REF!,#REF!,#REF!,#REF!,#REF!,#REF!,#REF!,#REF!,#REF!,#REF!,#REF!,#REF!,#REF!),1)</calculatedColumnFormula>
    </tableColumn>
    <tableColumn id="5" xr3:uid="{66A623F0-CC49-F146-ABE7-7E1751A91A1E}" name="2nd BEST VALUE" dataDxfId="2">
      <calculatedColumnFormula>LARGE((#REF!,#REF!,#REF!,#REF!,#REF!,#REF!,#REF!,#REF!,#REF!,#REF!,#REF!,#REF!,#REF!,#REF!,#REF! ,#REF!,#REF!,#REF!,#REF!,#REF!,#REF!,#REF!,#REF!,#REF!,#REF!),2)</calculatedColumnFormula>
    </tableColumn>
    <tableColumn id="6" xr3:uid="{99AF2B5A-DEF6-2C46-BFB0-326654A0F9D7}" name="3rd BEST VALUE" dataDxfId="1">
      <calculatedColumnFormula>LARGE((#REF!,#REF!,#REF!,#REF!,#REF!,#REF!,#REF!,#REF!,#REF!,#REF!,#REF!,#REF!,#REF!,#REF!,#REF!,#REF!,#REF!,#REF!,#REF!,#REF!,#REF!,#REF!,#REF!,#REF!,#REF!),3)</calculatedColumnFormula>
    </tableColumn>
    <tableColumn id="8" xr3:uid="{4EE4777C-39D6-7E4E-8B7F-AB206DE1DA53}" name="TOTAL" dataDxfId="0">
      <calculatedColumnFormula>SUM(D11:F11)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B90B-F071-F34F-8908-39C3F7524D12}">
  <dimension ref="A1:L53"/>
  <sheetViews>
    <sheetView zoomScale="110" workbookViewId="0">
      <selection activeCell="L32" sqref="L32"/>
    </sheetView>
  </sheetViews>
  <sheetFormatPr baseColWidth="10" defaultRowHeight="16" x14ac:dyDescent="0.2"/>
  <cols>
    <col min="3" max="3" width="12.33203125" customWidth="1"/>
    <col min="4" max="4" width="12.6640625" customWidth="1"/>
    <col min="8" max="8" width="18.1640625" customWidth="1"/>
    <col min="9" max="9" width="13.33203125" customWidth="1"/>
  </cols>
  <sheetData>
    <row r="1" spans="1:12" x14ac:dyDescent="0.2">
      <c r="A1" t="s">
        <v>13</v>
      </c>
    </row>
    <row r="2" spans="1:12" x14ac:dyDescent="0.2">
      <c r="A2" t="s">
        <v>4</v>
      </c>
    </row>
    <row r="3" spans="1:12" x14ac:dyDescent="0.2">
      <c r="A3" t="s">
        <v>72</v>
      </c>
    </row>
    <row r="4" spans="1:12" x14ac:dyDescent="0.2">
      <c r="A4" t="s">
        <v>252</v>
      </c>
    </row>
    <row r="6" spans="1:12" x14ac:dyDescent="0.2">
      <c r="C6" s="87" t="s">
        <v>3</v>
      </c>
      <c r="D6" s="88"/>
      <c r="E6" s="88"/>
      <c r="F6" s="89"/>
      <c r="G6" s="1"/>
      <c r="H6" s="87" t="s">
        <v>5</v>
      </c>
      <c r="I6" s="88"/>
      <c r="J6" s="88"/>
      <c r="K6" s="89"/>
    </row>
    <row r="7" spans="1:12" x14ac:dyDescent="0.2">
      <c r="C7" t="s">
        <v>0</v>
      </c>
      <c r="D7" t="s">
        <v>1</v>
      </c>
      <c r="E7" t="s">
        <v>2</v>
      </c>
      <c r="F7" t="s">
        <v>17</v>
      </c>
      <c r="H7" t="s">
        <v>0</v>
      </c>
      <c r="I7" t="s">
        <v>1</v>
      </c>
      <c r="J7" t="s">
        <v>2</v>
      </c>
      <c r="K7" t="s">
        <v>17</v>
      </c>
    </row>
    <row r="9" spans="1:12" x14ac:dyDescent="0.2">
      <c r="B9">
        <v>1</v>
      </c>
      <c r="C9" s="20" t="s">
        <v>43</v>
      </c>
      <c r="D9" s="20" t="s">
        <v>44</v>
      </c>
      <c r="E9" s="21" t="s">
        <v>21</v>
      </c>
      <c r="F9" s="18">
        <v>2006</v>
      </c>
      <c r="G9">
        <v>1</v>
      </c>
      <c r="H9" s="19" t="s">
        <v>22</v>
      </c>
      <c r="I9" s="19" t="s">
        <v>23</v>
      </c>
      <c r="J9" s="19" t="s">
        <v>21</v>
      </c>
      <c r="K9" s="18">
        <v>2007</v>
      </c>
    </row>
    <row r="10" spans="1:12" x14ac:dyDescent="0.2">
      <c r="B10">
        <v>2</v>
      </c>
      <c r="C10" s="16" t="s">
        <v>45</v>
      </c>
      <c r="D10" s="16" t="s">
        <v>46</v>
      </c>
      <c r="E10" s="17" t="s">
        <v>36</v>
      </c>
      <c r="F10" s="18">
        <v>2010</v>
      </c>
      <c r="G10">
        <v>2</v>
      </c>
      <c r="H10" s="19" t="s">
        <v>24</v>
      </c>
      <c r="I10" s="19" t="s">
        <v>25</v>
      </c>
      <c r="J10" s="19" t="s">
        <v>21</v>
      </c>
      <c r="K10" s="18">
        <v>2007</v>
      </c>
    </row>
    <row r="11" spans="1:12" x14ac:dyDescent="0.2">
      <c r="B11">
        <v>3</v>
      </c>
      <c r="C11" s="16" t="s">
        <v>47</v>
      </c>
      <c r="D11" s="16" t="s">
        <v>48</v>
      </c>
      <c r="E11" s="17" t="s">
        <v>39</v>
      </c>
      <c r="F11" s="18">
        <v>2009</v>
      </c>
      <c r="G11">
        <v>3</v>
      </c>
      <c r="H11" s="19" t="s">
        <v>26</v>
      </c>
      <c r="I11" s="19" t="s">
        <v>27</v>
      </c>
      <c r="J11" s="19" t="s">
        <v>21</v>
      </c>
      <c r="K11" s="18">
        <v>2007</v>
      </c>
    </row>
    <row r="12" spans="1:12" x14ac:dyDescent="0.2">
      <c r="B12">
        <v>4</v>
      </c>
      <c r="C12" s="16" t="s">
        <v>49</v>
      </c>
      <c r="D12" s="16" t="s">
        <v>50</v>
      </c>
      <c r="E12" s="17" t="s">
        <v>51</v>
      </c>
      <c r="F12" s="18">
        <v>2007</v>
      </c>
      <c r="G12">
        <v>4</v>
      </c>
      <c r="H12" s="19" t="s">
        <v>28</v>
      </c>
      <c r="I12" s="19" t="s">
        <v>29</v>
      </c>
      <c r="J12" s="19" t="s">
        <v>21</v>
      </c>
      <c r="K12" s="18">
        <v>2006</v>
      </c>
    </row>
    <row r="13" spans="1:12" x14ac:dyDescent="0.2">
      <c r="B13">
        <v>5</v>
      </c>
      <c r="C13" s="22" t="s">
        <v>52</v>
      </c>
      <c r="D13" s="22" t="s">
        <v>53</v>
      </c>
      <c r="E13" s="23" t="s">
        <v>21</v>
      </c>
      <c r="F13" s="18">
        <v>2009</v>
      </c>
      <c r="G13">
        <v>5</v>
      </c>
      <c r="H13" s="19" t="s">
        <v>30</v>
      </c>
      <c r="I13" s="19" t="s">
        <v>31</v>
      </c>
      <c r="J13" s="19" t="s">
        <v>21</v>
      </c>
      <c r="K13" s="18">
        <v>2008</v>
      </c>
    </row>
    <row r="14" spans="1:12" x14ac:dyDescent="0.2">
      <c r="B14">
        <v>6</v>
      </c>
      <c r="C14" s="22" t="s">
        <v>54</v>
      </c>
      <c r="D14" s="22" t="s">
        <v>55</v>
      </c>
      <c r="E14" s="23" t="s">
        <v>39</v>
      </c>
      <c r="F14" s="18">
        <v>2006</v>
      </c>
      <c r="G14">
        <v>6</v>
      </c>
      <c r="H14" s="24" t="s">
        <v>32</v>
      </c>
      <c r="I14" s="24" t="s">
        <v>33</v>
      </c>
      <c r="J14" s="24" t="s">
        <v>21</v>
      </c>
      <c r="K14" s="25">
        <v>2006</v>
      </c>
    </row>
    <row r="15" spans="1:12" x14ac:dyDescent="0.2">
      <c r="B15">
        <v>7</v>
      </c>
      <c r="C15" s="22" t="s">
        <v>57</v>
      </c>
      <c r="D15" s="22" t="s">
        <v>56</v>
      </c>
      <c r="E15" s="23" t="s">
        <v>39</v>
      </c>
      <c r="F15" s="18">
        <v>2007</v>
      </c>
      <c r="G15">
        <v>7</v>
      </c>
      <c r="H15" s="19" t="s">
        <v>34</v>
      </c>
      <c r="I15" s="19" t="s">
        <v>35</v>
      </c>
      <c r="J15" s="19" t="s">
        <v>39</v>
      </c>
      <c r="K15" s="18">
        <v>2007</v>
      </c>
      <c r="L15" s="6"/>
    </row>
    <row r="16" spans="1:12" x14ac:dyDescent="0.2">
      <c r="B16">
        <v>8</v>
      </c>
      <c r="C16" s="22" t="s">
        <v>58</v>
      </c>
      <c r="D16" s="22" t="s">
        <v>59</v>
      </c>
      <c r="E16" s="23" t="s">
        <v>21</v>
      </c>
      <c r="F16" s="18">
        <v>2008</v>
      </c>
      <c r="G16">
        <v>8</v>
      </c>
      <c r="H16" s="19" t="s">
        <v>37</v>
      </c>
      <c r="I16" s="19" t="s">
        <v>38</v>
      </c>
      <c r="J16" s="19" t="s">
        <v>39</v>
      </c>
      <c r="K16" s="18">
        <v>2006</v>
      </c>
    </row>
    <row r="17" spans="1:12" x14ac:dyDescent="0.2">
      <c r="B17">
        <v>9</v>
      </c>
      <c r="C17" s="22" t="s">
        <v>24</v>
      </c>
      <c r="D17" s="22" t="s">
        <v>60</v>
      </c>
      <c r="E17" s="23" t="s">
        <v>21</v>
      </c>
      <c r="F17" s="18">
        <v>2009</v>
      </c>
      <c r="G17">
        <v>9</v>
      </c>
      <c r="H17" s="19" t="s">
        <v>41</v>
      </c>
      <c r="I17" s="19" t="s">
        <v>42</v>
      </c>
      <c r="J17" s="19" t="s">
        <v>21</v>
      </c>
      <c r="K17" s="18">
        <v>2009</v>
      </c>
    </row>
    <row r="18" spans="1:12" x14ac:dyDescent="0.2">
      <c r="B18">
        <v>10</v>
      </c>
      <c r="C18" s="22" t="s">
        <v>61</v>
      </c>
      <c r="D18" s="22" t="s">
        <v>62</v>
      </c>
      <c r="E18" s="23" t="s">
        <v>21</v>
      </c>
      <c r="F18" s="18">
        <v>2007</v>
      </c>
      <c r="G18">
        <v>10</v>
      </c>
      <c r="H18" s="19" t="s">
        <v>66</v>
      </c>
      <c r="I18" s="19" t="s">
        <v>67</v>
      </c>
      <c r="J18" s="19" t="s">
        <v>21</v>
      </c>
      <c r="K18" s="18">
        <v>2005</v>
      </c>
      <c r="L18" s="6"/>
    </row>
    <row r="19" spans="1:12" x14ac:dyDescent="0.2">
      <c r="B19">
        <v>11</v>
      </c>
      <c r="C19" s="22" t="s">
        <v>63</v>
      </c>
      <c r="D19" s="22" t="s">
        <v>64</v>
      </c>
      <c r="E19" s="23" t="s">
        <v>21</v>
      </c>
      <c r="F19" s="18">
        <v>2007</v>
      </c>
      <c r="G19">
        <v>11</v>
      </c>
      <c r="H19" s="19" t="s">
        <v>68</v>
      </c>
      <c r="I19" s="19" t="s">
        <v>40</v>
      </c>
      <c r="J19" s="19" t="s">
        <v>21</v>
      </c>
      <c r="K19" s="18">
        <v>2009</v>
      </c>
      <c r="L19" s="6"/>
    </row>
    <row r="20" spans="1:12" x14ac:dyDescent="0.2">
      <c r="C20" s="14"/>
      <c r="D20" s="85"/>
      <c r="E20" s="86"/>
      <c r="F20" s="9"/>
      <c r="G20">
        <v>12</v>
      </c>
      <c r="H20" s="19" t="s">
        <v>69</v>
      </c>
      <c r="I20" s="19" t="s">
        <v>70</v>
      </c>
      <c r="J20" s="19" t="s">
        <v>71</v>
      </c>
      <c r="K20" s="18">
        <v>2008</v>
      </c>
      <c r="L20" s="6"/>
    </row>
    <row r="21" spans="1:12" x14ac:dyDescent="0.2">
      <c r="C21" s="14"/>
      <c r="D21" s="14"/>
      <c r="E21" s="15"/>
      <c r="F21" s="3"/>
      <c r="H21" s="2" t="s">
        <v>245</v>
      </c>
      <c r="I21" s="2" t="s">
        <v>246</v>
      </c>
      <c r="J21" s="2" t="s">
        <v>36</v>
      </c>
      <c r="K21" s="3"/>
      <c r="L21" s="6" t="s">
        <v>65</v>
      </c>
    </row>
    <row r="22" spans="1:12" x14ac:dyDescent="0.2">
      <c r="C22" s="3"/>
      <c r="D22" s="3"/>
      <c r="E22" s="3"/>
      <c r="F22" s="3"/>
      <c r="H22" s="2" t="s">
        <v>24</v>
      </c>
      <c r="I22" s="2" t="s">
        <v>247</v>
      </c>
      <c r="J22" s="2" t="s">
        <v>21</v>
      </c>
      <c r="K22" s="3"/>
      <c r="L22" s="6" t="s">
        <v>65</v>
      </c>
    </row>
    <row r="23" spans="1:12" x14ac:dyDescent="0.2">
      <c r="H23" s="2" t="s">
        <v>248</v>
      </c>
      <c r="I23" s="2" t="s">
        <v>249</v>
      </c>
      <c r="J23" s="2" t="s">
        <v>21</v>
      </c>
      <c r="K23" s="3"/>
      <c r="L23" s="6" t="s">
        <v>65</v>
      </c>
    </row>
    <row r="24" spans="1:12" ht="17" thickBot="1" x14ac:dyDescent="0.25">
      <c r="H24" s="8" t="s">
        <v>250</v>
      </c>
      <c r="I24" s="8" t="s">
        <v>251</v>
      </c>
      <c r="J24" s="8" t="s">
        <v>36</v>
      </c>
      <c r="K24" s="9"/>
      <c r="L24" s="6" t="s">
        <v>65</v>
      </c>
    </row>
    <row r="25" spans="1:12" ht="17" thickBot="1" x14ac:dyDescent="0.25">
      <c r="E25" s="10" t="s">
        <v>19</v>
      </c>
      <c r="F25" s="11"/>
      <c r="H25" s="8"/>
      <c r="I25" s="8"/>
      <c r="J25" s="8"/>
      <c r="K25" s="9"/>
    </row>
    <row r="26" spans="1:12" ht="17" thickBot="1" x14ac:dyDescent="0.25">
      <c r="H26" s="8"/>
      <c r="I26" s="8"/>
      <c r="J26" s="8"/>
      <c r="K26" s="9"/>
    </row>
    <row r="27" spans="1:12" ht="17" thickBot="1" x14ac:dyDescent="0.25">
      <c r="E27" s="12" t="s">
        <v>20</v>
      </c>
      <c r="F27" s="13"/>
      <c r="H27" s="8"/>
      <c r="I27" s="8"/>
      <c r="J27" s="8"/>
      <c r="K27" s="9"/>
    </row>
    <row r="28" spans="1:12" x14ac:dyDescent="0.2">
      <c r="A28" t="s">
        <v>6</v>
      </c>
      <c r="B28" t="s">
        <v>7</v>
      </c>
      <c r="H28" s="8"/>
      <c r="I28" s="8"/>
      <c r="J28" s="8"/>
      <c r="K28" s="9"/>
    </row>
    <row r="29" spans="1:12" x14ac:dyDescent="0.2">
      <c r="H29" s="8"/>
      <c r="I29" s="8"/>
      <c r="J29" s="8"/>
      <c r="K29" s="9"/>
    </row>
    <row r="30" spans="1:12" x14ac:dyDescent="0.2">
      <c r="B30" t="s">
        <v>8</v>
      </c>
      <c r="C30" t="s">
        <v>11</v>
      </c>
    </row>
    <row r="31" spans="1:12" x14ac:dyDescent="0.2">
      <c r="B31" t="s">
        <v>9</v>
      </c>
      <c r="C31" t="s">
        <v>12</v>
      </c>
    </row>
    <row r="32" spans="1:12" x14ac:dyDescent="0.2">
      <c r="B32" t="s">
        <v>10</v>
      </c>
      <c r="C32" t="s">
        <v>16</v>
      </c>
    </row>
    <row r="33" spans="1:11" x14ac:dyDescent="0.2">
      <c r="A33" t="s">
        <v>18</v>
      </c>
    </row>
    <row r="34" spans="1:11" x14ac:dyDescent="0.2">
      <c r="A34" t="s">
        <v>14</v>
      </c>
    </row>
    <row r="35" spans="1:11" x14ac:dyDescent="0.2">
      <c r="A35" t="s">
        <v>15</v>
      </c>
    </row>
    <row r="38" spans="1:11" x14ac:dyDescent="0.2">
      <c r="C38" s="4"/>
      <c r="D38" s="4"/>
      <c r="E38" s="5"/>
      <c r="H38" s="6"/>
      <c r="I38" s="6"/>
      <c r="J38" s="6"/>
      <c r="K38" s="7"/>
    </row>
    <row r="39" spans="1:11" x14ac:dyDescent="0.2">
      <c r="C39" s="4"/>
      <c r="D39" s="4"/>
      <c r="E39" s="5"/>
      <c r="H39" s="6"/>
      <c r="I39" s="6"/>
      <c r="J39" s="6"/>
      <c r="K39" s="7"/>
    </row>
    <row r="40" spans="1:11" x14ac:dyDescent="0.2">
      <c r="C40" s="4"/>
      <c r="D40" s="4"/>
      <c r="E40" s="5"/>
      <c r="H40" s="6"/>
      <c r="I40" s="6"/>
      <c r="J40" s="6"/>
      <c r="K40" s="7"/>
    </row>
    <row r="41" spans="1:11" x14ac:dyDescent="0.2">
      <c r="C41" s="4"/>
      <c r="D41" s="4"/>
      <c r="E41" s="5"/>
      <c r="H41" s="6"/>
      <c r="I41" s="6"/>
      <c r="J41" s="6"/>
      <c r="K41" s="7"/>
    </row>
    <row r="42" spans="1:11" x14ac:dyDescent="0.2">
      <c r="C42" s="4"/>
      <c r="D42" s="4"/>
      <c r="E42" s="5"/>
      <c r="H42" s="6"/>
      <c r="I42" s="6"/>
      <c r="J42" s="6"/>
      <c r="K42" s="7"/>
    </row>
    <row r="43" spans="1:11" x14ac:dyDescent="0.2">
      <c r="C43" s="4"/>
      <c r="D43" s="4"/>
      <c r="E43" s="5"/>
      <c r="H43" s="6"/>
      <c r="I43" s="6"/>
      <c r="J43" s="6"/>
      <c r="K43" s="7"/>
    </row>
    <row r="44" spans="1:11" x14ac:dyDescent="0.2">
      <c r="C44" s="4"/>
      <c r="D44" s="4"/>
      <c r="E44" s="5"/>
      <c r="H44" s="6"/>
      <c r="I44" s="6"/>
      <c r="J44" s="6"/>
      <c r="K44" s="7"/>
    </row>
    <row r="45" spans="1:11" x14ac:dyDescent="0.2">
      <c r="C45" s="4"/>
      <c r="D45" s="4"/>
      <c r="E45" s="5"/>
      <c r="H45" s="6"/>
      <c r="I45" s="6"/>
      <c r="J45" s="6"/>
      <c r="K45" s="7"/>
    </row>
    <row r="46" spans="1:11" x14ac:dyDescent="0.2">
      <c r="C46" s="4"/>
      <c r="D46" s="4"/>
      <c r="E46" s="5"/>
      <c r="H46" s="6"/>
      <c r="I46" s="6"/>
      <c r="J46" s="6"/>
      <c r="K46" s="7"/>
    </row>
    <row r="47" spans="1:11" x14ac:dyDescent="0.2">
      <c r="C47" s="4"/>
      <c r="D47" s="4"/>
      <c r="E47" s="5"/>
      <c r="H47" s="6"/>
      <c r="I47" s="6"/>
      <c r="J47" s="6"/>
      <c r="K47" s="7"/>
    </row>
    <row r="48" spans="1:11" x14ac:dyDescent="0.2">
      <c r="C48" s="4"/>
      <c r="D48" s="4"/>
      <c r="E48" s="5"/>
      <c r="H48" s="6"/>
      <c r="I48" s="6"/>
      <c r="J48" s="6"/>
      <c r="K48" s="7"/>
    </row>
    <row r="49" spans="3:11" x14ac:dyDescent="0.2">
      <c r="C49" s="4"/>
      <c r="D49" s="4"/>
      <c r="E49" s="5"/>
      <c r="H49" s="6"/>
      <c r="I49" s="6"/>
      <c r="J49" s="6"/>
      <c r="K49" s="7"/>
    </row>
    <row r="50" spans="3:11" x14ac:dyDescent="0.2">
      <c r="C50" s="4"/>
      <c r="D50" s="4"/>
      <c r="E50" s="5"/>
      <c r="H50" s="6"/>
      <c r="I50" s="6"/>
      <c r="J50" s="6"/>
      <c r="K50" s="7"/>
    </row>
    <row r="51" spans="3:11" x14ac:dyDescent="0.2">
      <c r="C51" s="4"/>
      <c r="D51" s="4"/>
      <c r="E51" s="5"/>
      <c r="H51" s="6"/>
      <c r="I51" s="6"/>
      <c r="J51" s="6"/>
      <c r="K51" s="7"/>
    </row>
    <row r="52" spans="3:11" x14ac:dyDescent="0.2">
      <c r="C52" s="4"/>
      <c r="D52" s="4"/>
      <c r="E52" s="5"/>
      <c r="H52" s="6"/>
      <c r="I52" s="6"/>
      <c r="J52" s="6"/>
      <c r="K52" s="7"/>
    </row>
    <row r="53" spans="3:11" x14ac:dyDescent="0.2">
      <c r="H53" s="6"/>
      <c r="I53" s="6"/>
      <c r="J53" s="6"/>
      <c r="K53" s="7"/>
    </row>
  </sheetData>
  <mergeCells count="2">
    <mergeCell ref="C6:F6"/>
    <mergeCell ref="H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6B7A-E081-8442-9733-D2D14912DE62}">
  <dimension ref="A1:G51"/>
  <sheetViews>
    <sheetView workbookViewId="0">
      <selection activeCell="A3" sqref="A3"/>
    </sheetView>
  </sheetViews>
  <sheetFormatPr baseColWidth="10" defaultColWidth="9" defaultRowHeight="14" x14ac:dyDescent="0.15"/>
  <cols>
    <col min="1" max="1" width="10.33203125" style="59" customWidth="1"/>
    <col min="2" max="2" width="23.83203125" style="60" customWidth="1"/>
    <col min="3" max="3" width="19" style="59" customWidth="1"/>
    <col min="4" max="4" width="18.1640625" style="59" customWidth="1"/>
    <col min="5" max="5" width="18.83203125" style="59" customWidth="1"/>
    <col min="6" max="6" width="18.33203125" style="59" customWidth="1"/>
    <col min="7" max="7" width="18.1640625" style="59" customWidth="1"/>
    <col min="8" max="16384" width="9" style="59"/>
  </cols>
  <sheetData>
    <row r="1" spans="1:7" s="26" customFormat="1" ht="18" x14ac:dyDescent="0.15">
      <c r="A1" s="90" t="s">
        <v>253</v>
      </c>
      <c r="B1" s="91"/>
      <c r="C1" s="91"/>
    </row>
    <row r="2" spans="1:7" s="30" customFormat="1" ht="19" customHeight="1" x14ac:dyDescent="0.15">
      <c r="A2" s="27" t="s">
        <v>73</v>
      </c>
      <c r="B2" s="28" t="s">
        <v>74</v>
      </c>
      <c r="C2" s="29"/>
    </row>
    <row r="3" spans="1:7" s="33" customFormat="1" x14ac:dyDescent="0.15">
      <c r="A3" s="31" t="s">
        <v>255</v>
      </c>
      <c r="B3" s="32"/>
      <c r="C3" s="32"/>
    </row>
    <row r="4" spans="1:7" s="33" customFormat="1" x14ac:dyDescent="0.15">
      <c r="A4" s="92" t="s">
        <v>75</v>
      </c>
      <c r="B4" s="92"/>
      <c r="C4" s="92"/>
    </row>
    <row r="5" spans="1:7" s="33" customFormat="1" x14ac:dyDescent="0.15">
      <c r="A5" s="92"/>
      <c r="B5" s="92"/>
      <c r="C5" s="92"/>
    </row>
    <row r="6" spans="1:7" s="32" customFormat="1" x14ac:dyDescent="0.2">
      <c r="A6" s="92"/>
      <c r="B6" s="92"/>
      <c r="C6" s="92"/>
    </row>
    <row r="7" spans="1:7" s="35" customFormat="1" ht="15" thickBot="1" x14ac:dyDescent="0.25">
      <c r="A7" s="34" t="s">
        <v>76</v>
      </c>
      <c r="B7" s="32"/>
    </row>
    <row r="8" spans="1:7" s="35" customFormat="1" ht="17" thickBot="1" x14ac:dyDescent="0.25">
      <c r="A8" s="36" t="s">
        <v>77</v>
      </c>
      <c r="B8" s="37">
        <v>44998</v>
      </c>
      <c r="D8" s="93" t="s">
        <v>78</v>
      </c>
      <c r="E8" s="93"/>
      <c r="F8" s="93"/>
      <c r="G8" s="38" t="s">
        <v>79</v>
      </c>
    </row>
    <row r="9" spans="1:7" s="35" customFormat="1" ht="17" thickBot="1" x14ac:dyDescent="0.25">
      <c r="D9" s="94" t="s">
        <v>80</v>
      </c>
      <c r="E9" s="94"/>
      <c r="F9" s="94"/>
      <c r="G9" s="38" t="s">
        <v>81</v>
      </c>
    </row>
    <row r="10" spans="1:7" s="43" customFormat="1" ht="16" thickBot="1" x14ac:dyDescent="0.25">
      <c r="A10" s="39" t="s">
        <v>82</v>
      </c>
      <c r="B10" s="40" t="s">
        <v>83</v>
      </c>
      <c r="C10" s="41" t="s">
        <v>84</v>
      </c>
      <c r="D10" s="42" t="s">
        <v>85</v>
      </c>
      <c r="E10" s="42" t="s">
        <v>86</v>
      </c>
      <c r="F10" s="42" t="s">
        <v>87</v>
      </c>
      <c r="G10" s="38" t="s">
        <v>88</v>
      </c>
    </row>
    <row r="11" spans="1:7" s="49" customFormat="1" x14ac:dyDescent="0.15">
      <c r="A11" s="44">
        <f t="shared" ref="A11:A51" si="0">RANK($G11,($G$11:$G$51),0)</f>
        <v>1</v>
      </c>
      <c r="B11" s="45" t="s">
        <v>89</v>
      </c>
      <c r="C11" s="46" t="s">
        <v>90</v>
      </c>
      <c r="D11" s="47">
        <f>LARGE(('[1]SLOPE &amp; BA Women'!K31,'[1]SLOPE &amp; BA Women'!M31,'[1]SLOPE &amp; BA Women'!O31,'[1]SLOPE &amp; BA Women'!Q31,'[1]SLOPE &amp; BA Women'!S31,'[1]SLOPE &amp; BA Women'!U31,'[1]SLOPE &amp; BA Women'!W31,'[1]SLOPE &amp; BA Women'!Y31,'[1]SLOPE &amp; BA Women'!AA31,'[1]SLOPE &amp; BA Women'!AC31,'[1]SLOPE &amp; BA Women'!AE31,'[1]SLOPE &amp; BA Women'!AG31,'[1]SLOPE &amp; BA Women'!AI31,'[1]SLOPE &amp; BA Women'!AK31,'[1]SLOPE &amp; BA Women'!AU31,'[1]SLOPE &amp; BA Women'!BP31,'[1]SLOPE &amp; BA Women'!BR31,'[1]SLOPE &amp; BA Women'!BT31,'[1]SLOPE &amp; BA Women'!BV31,'[1]SLOPE &amp; BA Women'!BX31,'[1]SLOPE &amp; BA Women'!BZ31,'[1]SLOPE &amp; BA Women'!CB31,'[1]SLOPE &amp; BA Women'!CD31,'[1]SLOPE &amp; BA Women'!CF31,'[1]SLOPE &amp; BA Women'!CH31,'[1]SLOPE &amp; BA Women'!CJ31,'[1]SLOPE &amp; BA Women'!CL31),1)</f>
        <v>675</v>
      </c>
      <c r="E11" s="47">
        <f>LARGE(('[1]SLOPE &amp; BA Women'!K31,'[1]SLOPE &amp; BA Women'!M31,'[1]SLOPE &amp; BA Women'!O31,'[1]SLOPE &amp; BA Women'!Q31,'[1]SLOPE &amp; BA Women'!S31,'[1]SLOPE &amp; BA Women'!U31,'[1]SLOPE &amp; BA Women'!W31,'[1]SLOPE &amp; BA Women'!Y31,'[1]SLOPE &amp; BA Women'!AA31,'[1]SLOPE &amp; BA Women'!AC31,'[1]SLOPE &amp; BA Women'!AE31,'[1]SLOPE &amp; BA Women'!AG31,'[1]SLOPE &amp; BA Women'!AI31,'[1]SLOPE &amp; BA Women'!AK31,'[1]SLOPE &amp; BA Women'!AU31,'[1]SLOPE &amp; BA Women'!BP31,'[1]SLOPE &amp; BA Women'!BR31,'[1]SLOPE &amp; BA Women'!BT31,'[1]SLOPE &amp; BA Women'!BV31,'[1]SLOPE &amp; BA Women'!BX31,'[1]SLOPE &amp; BA Women'!BZ31,'[1]SLOPE &amp; BA Women'!CB31,'[1]SLOPE &amp; BA Women'!CD31,'[1]SLOPE &amp; BA Women'!CF31,'[1]SLOPE &amp; BA Women'!CH31,'[1]SLOPE &amp; BA Women'!CJ31,'[1]SLOPE &amp; BA Women'!CL31),2)</f>
        <v>648.27</v>
      </c>
      <c r="F11" s="47">
        <f>LARGE(('[1]SLOPE &amp; BA Women'!K31,'[1]SLOPE &amp; BA Women'!M31,'[1]SLOPE &amp; BA Women'!O31,'[1]SLOPE &amp; BA Women'!Q31,'[1]SLOPE &amp; BA Women'!S31,'[1]SLOPE &amp; BA Women'!U31,'[1]SLOPE &amp; BA Women'!W31,'[1]SLOPE &amp; BA Women'!Y31,'[1]SLOPE &amp; BA Women'!AA31,'[1]SLOPE &amp; BA Women'!AC31,'[1]SLOPE &amp; BA Women'!AE31,'[1]SLOPE &amp; BA Women'!AG31,'[1]SLOPE &amp; BA Women'!AI31,'[1]SLOPE &amp; BA Women'!AK31,'[1]SLOPE &amp; BA Women'!AU31,'[1]SLOPE &amp; BA Women'!BP31,'[1]SLOPE &amp; BA Women'!BR31,'[1]SLOPE &amp; BA Women'!BT31,'[1]SLOPE &amp; BA Women'!BV31,'[1]SLOPE &amp; BA Women'!BX31,'[1]SLOPE &amp; BA Women'!BZ31,'[1]SLOPE &amp; BA Women'!CB31,'[1]SLOPE &amp; BA Women'!CD31,'[1]SLOPE &amp; BA Women'!CF31,'[1]SLOPE &amp; BA Women'!CH31,'[1]SLOPE &amp; BA Women'!CJ31,'[1]SLOPE &amp; BA Women'!CL31),3)</f>
        <v>635.30459999999994</v>
      </c>
      <c r="G11" s="48">
        <f t="shared" ref="G11:G51" si="1">SUM(D11:F11)</f>
        <v>1958.5745999999999</v>
      </c>
    </row>
    <row r="12" spans="1:7" s="50" customFormat="1" x14ac:dyDescent="0.15">
      <c r="A12" s="44">
        <f t="shared" si="0"/>
        <v>2</v>
      </c>
      <c r="B12" s="45" t="s">
        <v>91</v>
      </c>
      <c r="C12" s="46" t="s">
        <v>92</v>
      </c>
      <c r="D12" s="47">
        <f>LARGE(('[1]SLOPE &amp; BA Women'!K11,'[1]SLOPE &amp; BA Women'!M11,'[1]SLOPE &amp; BA Women'!O11,'[1]SLOPE &amp; BA Women'!Q11,'[1]SLOPE &amp; BA Women'!S11,'[1]SLOPE &amp; BA Women'!U11,'[1]SLOPE &amp; BA Women'!W11,'[1]SLOPE &amp; BA Women'!Y11,'[1]SLOPE &amp; BA Women'!AA11,'[1]SLOPE &amp; BA Women'!AC11,'[1]SLOPE &amp; BA Women'!AE11,'[1]SLOPE &amp; BA Women'!AG11,'[1]SLOPE &amp; BA Women'!AI11,'[1]SLOPE &amp; BA Women'!AK11,'[1]SLOPE &amp; BA Women'!AU11,'[1]SLOPE &amp; BA Women'!BP11,'[1]SLOPE &amp; BA Women'!BR11,'[1]SLOPE &amp; BA Women'!BT11,'[1]SLOPE &amp; BA Women'!BV11,'[1]SLOPE &amp; BA Women'!BX11,'[1]SLOPE &amp; BA Women'!BZ11,'[1]SLOPE &amp; BA Women'!CB11,'[1]SLOPE &amp; BA Women'!CD11,'[1]SLOPE &amp; BA Women'!CF11,'[1]SLOPE &amp; BA Women'!CH11,'[1]SLOPE &amp; BA Women'!CJ11,'[1]SLOPE &amp; BA Women'!CL11),1)</f>
        <v>675</v>
      </c>
      <c r="E12" s="47">
        <f>LARGE(('[1]SLOPE &amp; BA Women'!K11,'[1]SLOPE &amp; BA Women'!M11,'[1]SLOPE &amp; BA Women'!O11,'[1]SLOPE &amp; BA Women'!Q11,'[1]SLOPE &amp; BA Women'!S11,'[1]SLOPE &amp; BA Women'!U11,'[1]SLOPE &amp; BA Women'!W11,'[1]SLOPE &amp; BA Women'!Y11,'[1]SLOPE &amp; BA Women'!AA11,'[1]SLOPE &amp; BA Women'!AC11,'[1]SLOPE &amp; BA Women'!AE11,'[1]SLOPE &amp; BA Women'!AG11,'[1]SLOPE &amp; BA Women'!AI11,'[1]SLOPE &amp; BA Women'!AK11,'[1]SLOPE &amp; BA Women'!AU11,'[1]SLOPE &amp; BA Women'!BP11,'[1]SLOPE &amp; BA Women'!BR11,'[1]SLOPE &amp; BA Women'!BT11,'[1]SLOPE &amp; BA Women'!BV11,'[1]SLOPE &amp; BA Women'!BX11,'[1]SLOPE &amp; BA Women'!BZ11,'[1]SLOPE &amp; BA Women'!CB11,'[1]SLOPE &amp; BA Women'!CD11,'[1]SLOPE &amp; BA Women'!CF11,'[1]SLOPE &amp; BA Women'!CH11,'[1]SLOPE &amp; BA Women'!CJ11,'[1]SLOPE &amp; BA Women'!CL11),2)</f>
        <v>648.27</v>
      </c>
      <c r="F12" s="47">
        <f>LARGE(('[1]SLOPE &amp; BA Women'!K11,'[1]SLOPE &amp; BA Women'!M11,'[1]SLOPE &amp; BA Women'!O11,'[1]SLOPE &amp; BA Women'!Q11,'[1]SLOPE &amp; BA Women'!S11,'[1]SLOPE &amp; BA Women'!U11,'[1]SLOPE &amp; BA Women'!W11,'[1]SLOPE &amp; BA Women'!Y11,'[1]SLOPE &amp; BA Women'!AA11,'[1]SLOPE &amp; BA Women'!AC11,'[1]SLOPE &amp; BA Women'!AE11,'[1]SLOPE &amp; BA Women'!AG11,'[1]SLOPE &amp; BA Women'!AI11,'[1]SLOPE &amp; BA Women'!AK11,'[1]SLOPE &amp; BA Women'!AU11,'[1]SLOPE &amp; BA Women'!BP11,'[1]SLOPE &amp; BA Women'!BR11,'[1]SLOPE &amp; BA Women'!BT11,'[1]SLOPE &amp; BA Women'!BV11,'[1]SLOPE &amp; BA Women'!BX11,'[1]SLOPE &amp; BA Women'!BZ11,'[1]SLOPE &amp; BA Women'!CB11,'[1]SLOPE &amp; BA Women'!CD11,'[1]SLOPE &amp; BA Women'!CF11,'[1]SLOPE &amp; BA Women'!CH11,'[1]SLOPE &amp; BA Women'!CJ11,'[1]SLOPE &amp; BA Women'!CL11),3)</f>
        <v>600</v>
      </c>
      <c r="G12" s="48">
        <f t="shared" si="1"/>
        <v>1923.27</v>
      </c>
    </row>
    <row r="13" spans="1:7" s="50" customFormat="1" x14ac:dyDescent="0.15">
      <c r="A13" s="44">
        <f t="shared" si="0"/>
        <v>3</v>
      </c>
      <c r="B13" s="45" t="s">
        <v>93</v>
      </c>
      <c r="C13" s="51" t="s">
        <v>92</v>
      </c>
      <c r="D13" s="47">
        <f>LARGE(('[1]SLOPE &amp; BA Women'!K12,'[1]SLOPE &amp; BA Women'!M12,'[1]SLOPE &amp; BA Women'!O12,'[1]SLOPE &amp; BA Women'!Q12,'[1]SLOPE &amp; BA Women'!S12,'[1]SLOPE &amp; BA Women'!U12,'[1]SLOPE &amp; BA Women'!W12,'[1]SLOPE &amp; BA Women'!Y12,'[1]SLOPE &amp; BA Women'!AA12,'[1]SLOPE &amp; BA Women'!AC12,'[1]SLOPE &amp; BA Women'!AE12,'[1]SLOPE &amp; BA Women'!AG12,'[1]SLOPE &amp; BA Women'!AI12,'[1]SLOPE &amp; BA Women'!AK12,'[1]SLOPE &amp; BA Women'!AU12,'[1]SLOPE &amp; BA Women'!BP12,'[1]SLOPE &amp; BA Women'!BR12,'[1]SLOPE &amp; BA Women'!BT12,'[1]SLOPE &amp; BA Women'!BV12,'[1]SLOPE &amp; BA Women'!BX12,'[1]SLOPE &amp; BA Women'!BZ12,'[1]SLOPE &amp; BA Women'!CB12,'[1]SLOPE &amp; BA Women'!CD12,'[1]SLOPE &amp; BA Women'!CF12,'[1]SLOPE &amp; BA Women'!CH12,'[1]SLOPE &amp; BA Women'!CJ12,'[1]SLOPE &amp; BA Women'!CL12),1)</f>
        <v>622.59850799999992</v>
      </c>
      <c r="E13" s="47">
        <f>LARGE(('[1]SLOPE &amp; BA Women'!K12,'[1]SLOPE &amp; BA Women'!M12,'[1]SLOPE &amp; BA Women'!O12,'[1]SLOPE &amp; BA Women'!Q12,'[1]SLOPE &amp; BA Women'!S12,'[1]SLOPE &amp; BA Women'!U12,'[1]SLOPE &amp; BA Women'!W12,'[1]SLOPE &amp; BA Women'!Y12,'[1]SLOPE &amp; BA Women'!AA12,'[1]SLOPE &amp; BA Women'!AC12,'[1]SLOPE &amp; BA Women'!AE12,'[1]SLOPE &amp; BA Women'!AG12,'[1]SLOPE &amp; BA Women'!AI12,'[1]SLOPE &amp; BA Women'!AK12,'[1]SLOPE &amp; BA Women'!AU12,'[1]SLOPE &amp; BA Women'!BP12,'[1]SLOPE &amp; BA Women'!BR12,'[1]SLOPE &amp; BA Women'!BT12,'[1]SLOPE &amp; BA Women'!BV12,'[1]SLOPE &amp; BA Women'!BX12,'[1]SLOPE &amp; BA Women'!BZ12,'[1]SLOPE &amp; BA Women'!CB12,'[1]SLOPE &amp; BA Women'!CD12,'[1]SLOPE &amp; BA Women'!CF12,'[1]SLOPE &amp; BA Women'!CH12,'[1]SLOPE &amp; BA Women'!CJ12,'[1]SLOPE &amp; BA Women'!CL12),2)</f>
        <v>588</v>
      </c>
      <c r="F13" s="47">
        <f>LARGE(('[1]SLOPE &amp; BA Women'!K12,'[1]SLOPE &amp; BA Women'!M12,'[1]SLOPE &amp; BA Women'!O12,'[1]SLOPE &amp; BA Women'!Q12,'[1]SLOPE &amp; BA Women'!S12,'[1]SLOPE &amp; BA Women'!U12,'[1]SLOPE &amp; BA Women'!W12,'[1]SLOPE &amp; BA Women'!Y12,'[1]SLOPE &amp; BA Women'!AA12,'[1]SLOPE &amp; BA Women'!AC12,'[1]SLOPE &amp; BA Women'!AE12,'[1]SLOPE &amp; BA Women'!AG12,'[1]SLOPE &amp; BA Women'!AI12,'[1]SLOPE &amp; BA Women'!AK12,'[1]SLOPE &amp; BA Women'!AU12,'[1]SLOPE &amp; BA Women'!BP12,'[1]SLOPE &amp; BA Women'!BR12,'[1]SLOPE &amp; BA Women'!BT12,'[1]SLOPE &amp; BA Women'!BV12,'[1]SLOPE &amp; BA Women'!BX12,'[1]SLOPE &amp; BA Women'!BZ12,'[1]SLOPE &amp; BA Women'!CB12,'[1]SLOPE &amp; BA Women'!CD12,'[1]SLOPE &amp; BA Women'!CF12,'[1]SLOPE &amp; BA Women'!CH12,'[1]SLOPE &amp; BA Women'!CJ12,'[1]SLOPE &amp; BA Women'!CL12),3)</f>
        <v>585.98473494153586</v>
      </c>
      <c r="G13" s="48">
        <f t="shared" si="1"/>
        <v>1796.5832429415359</v>
      </c>
    </row>
    <row r="14" spans="1:7" s="50" customFormat="1" x14ac:dyDescent="0.15">
      <c r="A14" s="44">
        <f t="shared" si="0"/>
        <v>4</v>
      </c>
      <c r="B14" s="52" t="s">
        <v>94</v>
      </c>
      <c r="C14" s="50" t="s">
        <v>92</v>
      </c>
      <c r="D14" s="47">
        <f>LARGE(('[1]SLOPE &amp; BA Women'!K13,'[1]SLOPE &amp; BA Women'!M13,'[1]SLOPE &amp; BA Women'!O13,'[1]SLOPE &amp; BA Women'!Q13,'[1]SLOPE &amp; BA Women'!S13,'[1]SLOPE &amp; BA Women'!U13,'[1]SLOPE &amp; BA Women'!W13,'[1]SLOPE &amp; BA Women'!Y13,'[1]SLOPE &amp; BA Women'!AA13,'[1]SLOPE &amp; BA Women'!AC13,'[1]SLOPE &amp; BA Women'!AE13,'[1]SLOPE &amp; BA Women'!AG13,'[1]SLOPE &amp; BA Women'!AI13,'[1]SLOPE &amp; BA Women'!AK13,'[1]SLOPE &amp; BA Women'!AU13,'[1]SLOPE &amp; BA Women'!BP13,'[1]SLOPE &amp; BA Women'!BR13,'[1]SLOPE &amp; BA Women'!BT13,'[1]SLOPE &amp; BA Women'!BV13,'[1]SLOPE &amp; BA Women'!BX13,'[1]SLOPE &amp; BA Women'!BZ13,'[1]SLOPE &amp; BA Women'!CB13,'[1]SLOPE &amp; BA Women'!CD13,'[1]SLOPE &amp; BA Women'!CF13,'[1]SLOPE &amp; BA Women'!CH13,'[1]SLOPE &amp; BA Women'!CJ13,'[1]SLOPE &amp; BA Women'!CL13),1)</f>
        <v>610.14653783999984</v>
      </c>
      <c r="E14" s="47">
        <f>LARGE(('[1]SLOPE &amp; BA Women'!K13,'[1]SLOPE &amp; BA Women'!M13,'[1]SLOPE &amp; BA Women'!O13,'[1]SLOPE &amp; BA Women'!Q13,'[1]SLOPE &amp; BA Women'!S13,'[1]SLOPE &amp; BA Women'!U13,'[1]SLOPE &amp; BA Women'!W13,'[1]SLOPE &amp; BA Women'!Y13,'[1]SLOPE &amp; BA Women'!AA13,'[1]SLOPE &amp; BA Women'!AC13,'[1]SLOPE &amp; BA Women'!AE13,'[1]SLOPE &amp; BA Women'!AG13,'[1]SLOPE &amp; BA Women'!AI13,'[1]SLOPE &amp; BA Women'!AK13,'[1]SLOPE &amp; BA Women'!AU13,'[1]SLOPE &amp; BA Women'!BP13,'[1]SLOPE &amp; BA Women'!BR13,'[1]SLOPE &amp; BA Women'!BT13,'[1]SLOPE &amp; BA Women'!BV13,'[1]SLOPE &amp; BA Women'!BX13,'[1]SLOPE &amp; BA Women'!BZ13,'[1]SLOPE &amp; BA Women'!CB13,'[1]SLOPE &amp; BA Women'!CD13,'[1]SLOPE &amp; BA Women'!CF13,'[1]SLOPE &amp; BA Women'!CH13,'[1]SLOPE &amp; BA Women'!CJ13,'[1]SLOPE &amp; BA Women'!CL13),2)</f>
        <v>610.14653783999984</v>
      </c>
      <c r="F14" s="47">
        <f>LARGE(('[1]SLOPE &amp; BA Women'!K13,'[1]SLOPE &amp; BA Women'!M13,'[1]SLOPE &amp; BA Women'!O13,'[1]SLOPE &amp; BA Women'!Q13,'[1]SLOPE &amp; BA Women'!S13,'[1]SLOPE &amp; BA Women'!U13,'[1]SLOPE &amp; BA Women'!W13,'[1]SLOPE &amp; BA Women'!Y13,'[1]SLOPE &amp; BA Women'!AA13,'[1]SLOPE &amp; BA Women'!AC13,'[1]SLOPE &amp; BA Women'!AE13,'[1]SLOPE &amp; BA Women'!AG13,'[1]SLOPE &amp; BA Women'!AI13,'[1]SLOPE &amp; BA Women'!AK13,'[1]SLOPE &amp; BA Women'!AU13,'[1]SLOPE &amp; BA Women'!BP13,'[1]SLOPE &amp; BA Women'!BR13,'[1]SLOPE &amp; BA Women'!BT13,'[1]SLOPE &amp; BA Women'!BV13,'[1]SLOPE &amp; BA Women'!BX13,'[1]SLOPE &amp; BA Women'!BZ13,'[1]SLOPE &amp; BA Women'!CB13,'[1]SLOPE &amp; BA Women'!CD13,'[1]SLOPE &amp; BA Women'!CF13,'[1]SLOPE &amp; BA Women'!CH13,'[1]SLOPE &amp; BA Women'!CJ13,'[1]SLOPE &amp; BA Women'!CL13),3)</f>
        <v>0</v>
      </c>
      <c r="G14" s="48">
        <f t="shared" si="1"/>
        <v>1220.2930756799997</v>
      </c>
    </row>
    <row r="15" spans="1:7" s="50" customFormat="1" x14ac:dyDescent="0.15">
      <c r="A15" s="44">
        <f t="shared" si="0"/>
        <v>5</v>
      </c>
      <c r="B15" s="53" t="s">
        <v>95</v>
      </c>
      <c r="C15" s="50" t="s">
        <v>90</v>
      </c>
      <c r="D15" s="47">
        <f>LARGE(('[1]SLOPE &amp; BA Women'!K32,'[1]SLOPE &amp; BA Women'!M32,'[1]SLOPE &amp; BA Women'!O32,'[1]SLOPE &amp; BA Women'!Q32,'[1]SLOPE &amp; BA Women'!S32,'[1]SLOPE &amp; BA Women'!U32,'[1]SLOPE &amp; BA Women'!W32,'[1]SLOPE &amp; BA Women'!Y32,'[1]SLOPE &amp; BA Women'!AA32,'[1]SLOPE &amp; BA Women'!AC32,'[1]SLOPE &amp; BA Women'!AE32,'[1]SLOPE &amp; BA Women'!AG32,'[1]SLOPE &amp; BA Women'!AI32,'[1]SLOPE &amp; BA Women'!AK32,'[1]SLOPE &amp; BA Women'!AU32,'[1]SLOPE &amp; BA Women'!BP32,'[1]SLOPE &amp; BA Women'!BR32,'[1]SLOPE &amp; BA Women'!BT32,'[1]SLOPE &amp; BA Women'!BV32,'[1]SLOPE &amp; BA Women'!BX32,'[1]SLOPE &amp; BA Women'!BZ32,'[1]SLOPE &amp; BA Women'!CB32,'[1]SLOPE &amp; BA Women'!CD32,'[1]SLOPE &amp; BA Women'!CF32,'[1]SLOPE &amp; BA Women'!CH32,'[1]SLOPE &amp; BA Women'!CJ32,'[1]SLOPE &amp; BA Women'!CL32),1)</f>
        <v>610.14653783999984</v>
      </c>
      <c r="E15" s="47">
        <f>LARGE(('[1]SLOPE &amp; BA Women'!K32,'[1]SLOPE &amp; BA Women'!M32,'[1]SLOPE &amp; BA Women'!O32,'[1]SLOPE &amp; BA Women'!Q32,'[1]SLOPE &amp; BA Women'!S32,'[1]SLOPE &amp; BA Women'!U32,'[1]SLOPE &amp; BA Women'!W32,'[1]SLOPE &amp; BA Women'!Y32,'[1]SLOPE &amp; BA Women'!AA32,'[1]SLOPE &amp; BA Women'!AC32,'[1]SLOPE &amp; BA Women'!AE32,'[1]SLOPE &amp; BA Women'!AG32,'[1]SLOPE &amp; BA Women'!AI32,'[1]SLOPE &amp; BA Women'!AK32,'[1]SLOPE &amp; BA Women'!AU32,'[1]SLOPE &amp; BA Women'!BP32,'[1]SLOPE &amp; BA Women'!BR32,'[1]SLOPE &amp; BA Women'!BT32,'[1]SLOPE &amp; BA Women'!BV32,'[1]SLOPE &amp; BA Women'!BX32,'[1]SLOPE &amp; BA Women'!BZ32,'[1]SLOPE &amp; BA Women'!CB32,'[1]SLOPE &amp; BA Women'!CD32,'[1]SLOPE &amp; BA Women'!CF32,'[1]SLOPE &amp; BA Women'!CH32,'[1]SLOPE &amp; BA Women'!CJ32,'[1]SLOPE &amp; BA Women'!CL32),2)</f>
        <v>585.98473494153586</v>
      </c>
      <c r="F15" s="47">
        <f>LARGE(('[1]SLOPE &amp; BA Women'!K32,'[1]SLOPE &amp; BA Women'!M32,'[1]SLOPE &amp; BA Women'!O32,'[1]SLOPE &amp; BA Women'!Q32,'[1]SLOPE &amp; BA Women'!S32,'[1]SLOPE &amp; BA Women'!U32,'[1]SLOPE &amp; BA Women'!W32,'[1]SLOPE &amp; BA Women'!Y32,'[1]SLOPE &amp; BA Women'!AA32,'[1]SLOPE &amp; BA Women'!AC32,'[1]SLOPE &amp; BA Women'!AE32,'[1]SLOPE &amp; BA Women'!AG32,'[1]SLOPE &amp; BA Women'!AI32,'[1]SLOPE &amp; BA Women'!AK32,'[1]SLOPE &amp; BA Women'!AU32,'[1]SLOPE &amp; BA Women'!BP32,'[1]SLOPE &amp; BA Women'!BR32,'[1]SLOPE &amp; BA Women'!BT32,'[1]SLOPE &amp; BA Women'!BV32,'[1]SLOPE &amp; BA Women'!BX32,'[1]SLOPE &amp; BA Women'!BZ32,'[1]SLOPE &amp; BA Women'!CB32,'[1]SLOPE &amp; BA Women'!CD32,'[1]SLOPE &amp; BA Women'!CF32,'[1]SLOPE &amp; BA Women'!CH32,'[1]SLOPE &amp; BA Women'!CJ32,'[1]SLOPE &amp; BA Women'!CL32),3)</f>
        <v>0</v>
      </c>
      <c r="G15" s="48">
        <f t="shared" si="1"/>
        <v>1196.1312727815357</v>
      </c>
    </row>
    <row r="16" spans="1:7" s="50" customFormat="1" x14ac:dyDescent="0.15">
      <c r="A16" s="44">
        <f t="shared" si="0"/>
        <v>6</v>
      </c>
      <c r="B16" s="54" t="s">
        <v>96</v>
      </c>
      <c r="C16" s="50" t="s">
        <v>92</v>
      </c>
      <c r="D16" s="47">
        <f>LARGE(('[1]SLOPE &amp; BA Women'!K14,'[1]SLOPE &amp; BA Women'!M14,'[1]SLOPE &amp; BA Women'!O14,'[1]SLOPE &amp; BA Women'!Q14,'[1]SLOPE &amp; BA Women'!S14,'[1]SLOPE &amp; BA Women'!U14,'[1]SLOPE &amp; BA Women'!W14,'[1]SLOPE &amp; BA Women'!Y14,'[1]SLOPE &amp; BA Women'!AA14,'[1]SLOPE &amp; BA Women'!AC14,'[1]SLOPE &amp; BA Women'!AE14,'[1]SLOPE &amp; BA Women'!AG14,'[1]SLOPE &amp; BA Women'!AI14,'[1]SLOPE &amp; BA Women'!AK14,'[1]SLOPE &amp; BA Women'!AU14,'[1]SLOPE &amp; BA Women'!BP14,'[1]SLOPE &amp; BA Women'!BR14,'[1]SLOPE &amp; BA Women'!BT14,'[1]SLOPE &amp; BA Women'!BV14,'[1]SLOPE &amp; BA Women'!BX14,'[1]SLOPE &amp; BA Women'!BZ14,'[1]SLOPE &amp; BA Women'!CB14,'[1]SLOPE &amp; BA Women'!CD14,'[1]SLOPE &amp; BA Women'!CF14,'[1]SLOPE &amp; BA Women'!CH14,'[1]SLOPE &amp; BA Women'!CJ14,'[1]SLOPE &amp; BA Women'!CL14),1)</f>
        <v>300</v>
      </c>
      <c r="E16" s="47">
        <f>LARGE(('[1]SLOPE &amp; BA Women'!K14,'[1]SLOPE &amp; BA Women'!M14,'[1]SLOPE &amp; BA Women'!O14,'[1]SLOPE &amp; BA Women'!Q14,'[1]SLOPE &amp; BA Women'!S14,'[1]SLOPE &amp; BA Women'!U14,'[1]SLOPE &amp; BA Women'!W14,'[1]SLOPE &amp; BA Women'!Y14,'[1]SLOPE &amp; BA Women'!AA14,'[1]SLOPE &amp; BA Women'!AC14,'[1]SLOPE &amp; BA Women'!AE14,'[1]SLOPE &amp; BA Women'!AG14,'[1]SLOPE &amp; BA Women'!AI14,'[1]SLOPE &amp; BA Women'!AK14,'[1]SLOPE &amp; BA Women'!AU14,'[1]SLOPE &amp; BA Women'!BP14,'[1]SLOPE &amp; BA Women'!BR14,'[1]SLOPE &amp; BA Women'!BT14,'[1]SLOPE &amp; BA Women'!BV14,'[1]SLOPE &amp; BA Women'!BX14,'[1]SLOPE &amp; BA Women'!BZ14,'[1]SLOPE &amp; BA Women'!CB14,'[1]SLOPE &amp; BA Women'!CD14,'[1]SLOPE &amp; BA Women'!CF14,'[1]SLOPE &amp; BA Women'!CH14,'[1]SLOPE &amp; BA Women'!CJ14,'[1]SLOPE &amp; BA Women'!CL14),2)</f>
        <v>294</v>
      </c>
      <c r="F16" s="47">
        <f>LARGE(('[1]SLOPE &amp; BA Women'!K14,'[1]SLOPE &amp; BA Women'!M14,'[1]SLOPE &amp; BA Women'!O14,'[1]SLOPE &amp; BA Women'!Q14,'[1]SLOPE &amp; BA Women'!S14,'[1]SLOPE &amp; BA Women'!U14,'[1]SLOPE &amp; BA Women'!W14,'[1]SLOPE &amp; BA Women'!Y14,'[1]SLOPE &amp; BA Women'!AA14,'[1]SLOPE &amp; BA Women'!AC14,'[1]SLOPE &amp; BA Women'!AE14,'[1]SLOPE &amp; BA Women'!AG14,'[1]SLOPE &amp; BA Women'!AI14,'[1]SLOPE &amp; BA Women'!AK14,'[1]SLOPE &amp; BA Women'!AU14,'[1]SLOPE &amp; BA Women'!BP14,'[1]SLOPE &amp; BA Women'!BR14,'[1]SLOPE &amp; BA Women'!BT14,'[1]SLOPE &amp; BA Women'!BV14,'[1]SLOPE &amp; BA Women'!BX14,'[1]SLOPE &amp; BA Women'!BZ14,'[1]SLOPE &amp; BA Women'!CB14,'[1]SLOPE &amp; BA Women'!CD14,'[1]SLOPE &amp; BA Women'!CF14,'[1]SLOPE &amp; BA Women'!CH14,'[1]SLOPE &amp; BA Women'!CJ14,'[1]SLOPE &amp; BA Women'!CL14),3)</f>
        <v>294</v>
      </c>
      <c r="G16" s="48">
        <f t="shared" si="1"/>
        <v>888</v>
      </c>
    </row>
    <row r="17" spans="1:7" s="50" customFormat="1" x14ac:dyDescent="0.15">
      <c r="A17" s="44">
        <f t="shared" si="0"/>
        <v>7</v>
      </c>
      <c r="B17" s="53" t="s">
        <v>97</v>
      </c>
      <c r="C17" s="50" t="s">
        <v>90</v>
      </c>
      <c r="D17" s="47">
        <f>LARGE(('[1]SLOPE &amp; BA Women'!K15,'[1]SLOPE &amp; BA Women'!M15,'[1]SLOPE &amp; BA Women'!O15,'[1]SLOPE &amp; BA Women'!Q15,'[1]SLOPE &amp; BA Women'!S15,'[1]SLOPE &amp; BA Women'!U15,'[1]SLOPE &amp; BA Women'!W15,'[1]SLOPE &amp; BA Women'!Y15,'[1]SLOPE &amp; BA Women'!AA15,'[1]SLOPE &amp; BA Women'!AC15,'[1]SLOPE &amp; BA Women'!AE15,'[1]SLOPE &amp; BA Women'!AG15,'[1]SLOPE &amp; BA Women'!AI15,'[1]SLOPE &amp; BA Women'!AK15,'[1]SLOPE &amp; BA Women'!AU15,'[1]SLOPE &amp; BA Women'!BP15,'[1]SLOPE &amp; BA Women'!BR15,'[1]SLOPE &amp; BA Women'!BT15,'[1]SLOPE &amp; BA Women'!BV15,'[1]SLOPE &amp; BA Women'!BX15,'[1]SLOPE &amp; BA Women'!BZ15,'[1]SLOPE &amp; BA Women'!CB15,'[1]SLOPE &amp; BA Women'!CD15,'[1]SLOPE &amp; BA Women'!CF15,'[1]SLOPE &amp; BA Women'!CH15,'[1]SLOPE &amp; BA Women'!CJ15,'[1]SLOPE &amp; BA Women'!CL15),1)</f>
        <v>288.12</v>
      </c>
      <c r="E17" s="47">
        <f>LARGE(('[1]SLOPE &amp; BA Women'!K15,'[1]SLOPE &amp; BA Women'!M15,'[1]SLOPE &amp; BA Women'!O15,'[1]SLOPE &amp; BA Women'!Q15,'[1]SLOPE &amp; BA Women'!S15,'[1]SLOPE &amp; BA Women'!U15,'[1]SLOPE &amp; BA Women'!W15,'[1]SLOPE &amp; BA Women'!Y15,'[1]SLOPE &amp; BA Women'!AA15,'[1]SLOPE &amp; BA Women'!AC15,'[1]SLOPE &amp; BA Women'!AE15,'[1]SLOPE &amp; BA Women'!AG15,'[1]SLOPE &amp; BA Women'!AI15,'[1]SLOPE &amp; BA Women'!AK15,'[1]SLOPE &amp; BA Women'!AU15,'[1]SLOPE &amp; BA Women'!BP15,'[1]SLOPE &amp; BA Women'!BR15,'[1]SLOPE &amp; BA Women'!BT15,'[1]SLOPE &amp; BA Women'!BV15,'[1]SLOPE &amp; BA Women'!BX15,'[1]SLOPE &amp; BA Women'!BZ15,'[1]SLOPE &amp; BA Women'!CB15,'[1]SLOPE &amp; BA Women'!CD15,'[1]SLOPE &amp; BA Women'!CF15,'[1]SLOPE &amp; BA Women'!CH15,'[1]SLOPE &amp; BA Women'!CJ15,'[1]SLOPE &amp; BA Women'!CL15),2)</f>
        <v>288.12</v>
      </c>
      <c r="F17" s="47">
        <f>LARGE(('[1]SLOPE &amp; BA Women'!K15,'[1]SLOPE &amp; BA Women'!M15,'[1]SLOPE &amp; BA Women'!O15,'[1]SLOPE &amp; BA Women'!Q15,'[1]SLOPE &amp; BA Women'!S15,'[1]SLOPE &amp; BA Women'!U15,'[1]SLOPE &amp; BA Women'!W15,'[1]SLOPE &amp; BA Women'!Y15,'[1]SLOPE &amp; BA Women'!AA15,'[1]SLOPE &amp; BA Women'!AC15,'[1]SLOPE &amp; BA Women'!AE15,'[1]SLOPE &amp; BA Women'!AG15,'[1]SLOPE &amp; BA Women'!AI15,'[1]SLOPE &amp; BA Women'!AK15,'[1]SLOPE &amp; BA Women'!AU15,'[1]SLOPE &amp; BA Women'!BP15,'[1]SLOPE &amp; BA Women'!BR15,'[1]SLOPE &amp; BA Women'!BT15,'[1]SLOPE &amp; BA Women'!BV15,'[1]SLOPE &amp; BA Women'!BX15,'[1]SLOPE &amp; BA Women'!BZ15,'[1]SLOPE &amp; BA Women'!CB15,'[1]SLOPE &amp; BA Women'!CD15,'[1]SLOPE &amp; BA Women'!CF15,'[1]SLOPE &amp; BA Women'!CH15,'[1]SLOPE &amp; BA Women'!CJ15,'[1]SLOPE &amp; BA Women'!CL15),3)</f>
        <v>282.35759999999999</v>
      </c>
      <c r="G17" s="48">
        <f t="shared" si="1"/>
        <v>858.59760000000006</v>
      </c>
    </row>
    <row r="18" spans="1:7" s="50" customFormat="1" x14ac:dyDescent="0.15">
      <c r="A18" s="44">
        <f t="shared" si="0"/>
        <v>8</v>
      </c>
      <c r="B18" s="53" t="s">
        <v>98</v>
      </c>
      <c r="C18" s="50" t="s">
        <v>39</v>
      </c>
      <c r="D18" s="47">
        <f>LARGE(('[1]SLOPE &amp; BA Women'!K17,'[1]SLOPE &amp; BA Women'!M17,'[1]SLOPE &amp; BA Women'!O17,'[1]SLOPE &amp; BA Women'!Q17,'[1]SLOPE &amp; BA Women'!S17,'[1]SLOPE &amp; BA Women'!U17,'[1]SLOPE &amp; BA Women'!W17,'[1]SLOPE &amp; BA Women'!Y17,'[1]SLOPE &amp; BA Women'!AA17,'[1]SLOPE &amp; BA Women'!AC17,'[1]SLOPE &amp; BA Women'!AE17,'[1]SLOPE &amp; BA Women'!AG17,'[1]SLOPE &amp; BA Women'!AI17,'[1]SLOPE &amp; BA Women'!AK17,'[1]SLOPE &amp; BA Women'!AU17,'[1]SLOPE &amp; BA Women'!BP17,'[1]SLOPE &amp; BA Women'!BR17,'[1]SLOPE &amp; BA Women'!BT17,'[1]SLOPE &amp; BA Women'!BV17,'[1]SLOPE &amp; BA Women'!BX17,'[1]SLOPE &amp; BA Women'!BZ17,'[1]SLOPE &amp; BA Women'!CB17,'[1]SLOPE &amp; BA Women'!CD17,'[1]SLOPE &amp; BA Women'!CF17,'[1]SLOPE &amp; BA Women'!CH17,'[1]SLOPE &amp; BA Women'!CJ17,'[1]SLOPE &amp; BA Women'!CL17),1)</f>
        <v>300</v>
      </c>
      <c r="E18" s="47">
        <f>LARGE(('[1]SLOPE &amp; BA Women'!K17,'[1]SLOPE &amp; BA Women'!M17,'[1]SLOPE &amp; BA Women'!O17,'[1]SLOPE &amp; BA Women'!Q17,'[1]SLOPE &amp; BA Women'!S17,'[1]SLOPE &amp; BA Women'!U17,'[1]SLOPE &amp; BA Women'!W17,'[1]SLOPE &amp; BA Women'!Y17,'[1]SLOPE &amp; BA Women'!AA17,'[1]SLOPE &amp; BA Women'!AC17,'[1]SLOPE &amp; BA Women'!AE17,'[1]SLOPE &amp; BA Women'!AG17,'[1]SLOPE &amp; BA Women'!AI17,'[1]SLOPE &amp; BA Women'!AK17,'[1]SLOPE &amp; BA Women'!AU17,'[1]SLOPE &amp; BA Women'!BP17,'[1]SLOPE &amp; BA Women'!BR17,'[1]SLOPE &amp; BA Women'!BT17,'[1]SLOPE &amp; BA Women'!BV17,'[1]SLOPE &amp; BA Women'!BX17,'[1]SLOPE &amp; BA Women'!BZ17,'[1]SLOPE &amp; BA Women'!CB17,'[1]SLOPE &amp; BA Women'!CD17,'[1]SLOPE &amp; BA Women'!CF17,'[1]SLOPE &amp; BA Women'!CH17,'[1]SLOPE &amp; BA Women'!CJ17,'[1]SLOPE &amp; BA Women'!CL17),2)</f>
        <v>282.35759999999999</v>
      </c>
      <c r="F18" s="47">
        <f>LARGE(('[1]SLOPE &amp; BA Women'!K17,'[1]SLOPE &amp; BA Women'!M17,'[1]SLOPE &amp; BA Women'!O17,'[1]SLOPE &amp; BA Women'!Q17,'[1]SLOPE &amp; BA Women'!S17,'[1]SLOPE &amp; BA Women'!U17,'[1]SLOPE &amp; BA Women'!W17,'[1]SLOPE &amp; BA Women'!Y17,'[1]SLOPE &amp; BA Women'!AA17,'[1]SLOPE &amp; BA Women'!AC17,'[1]SLOPE &amp; BA Women'!AE17,'[1]SLOPE &amp; BA Women'!AG17,'[1]SLOPE &amp; BA Women'!AI17,'[1]SLOPE &amp; BA Women'!AK17,'[1]SLOPE &amp; BA Women'!AU17,'[1]SLOPE &amp; BA Women'!BP17,'[1]SLOPE &amp; BA Women'!BR17,'[1]SLOPE &amp; BA Women'!BT17,'[1]SLOPE &amp; BA Women'!BV17,'[1]SLOPE &amp; BA Women'!BX17,'[1]SLOPE &amp; BA Women'!BZ17,'[1]SLOPE &amp; BA Women'!CB17,'[1]SLOPE &amp; BA Women'!CD17,'[1]SLOPE &amp; BA Women'!CF17,'[1]SLOPE &amp; BA Women'!CH17,'[1]SLOPE &amp; BA Women'!CJ17,'[1]SLOPE &amp; BA Women'!CL17),3)</f>
        <v>265.75271425919993</v>
      </c>
      <c r="G18" s="48">
        <f t="shared" si="1"/>
        <v>848.11031425919998</v>
      </c>
    </row>
    <row r="19" spans="1:7" s="50" customFormat="1" x14ac:dyDescent="0.15">
      <c r="A19" s="44">
        <f t="shared" si="0"/>
        <v>9</v>
      </c>
      <c r="B19" s="55" t="s">
        <v>99</v>
      </c>
      <c r="C19" s="50" t="s">
        <v>100</v>
      </c>
      <c r="D19" s="47">
        <f>LARGE(('[1]SLOPE &amp; BA Women'!K16,'[1]SLOPE &amp; BA Women'!M16,'[1]SLOPE &amp; BA Women'!O16,'[1]SLOPE &amp; BA Women'!Q16,'[1]SLOPE &amp; BA Women'!S16,'[1]SLOPE &amp; BA Women'!U16,'[1]SLOPE &amp; BA Women'!W16,'[1]SLOPE &amp; BA Women'!Y16,'[1]SLOPE &amp; BA Women'!AA16,'[1]SLOPE &amp; BA Women'!AC16,'[1]SLOPE &amp; BA Women'!AE16,'[1]SLOPE &amp; BA Women'!AG16,'[1]SLOPE &amp; BA Women'!AI16,'[1]SLOPE &amp; BA Women'!AK16,'[1]SLOPE &amp; BA Women'!AU16,'[1]SLOPE &amp; BA Women'!BP16,'[1]SLOPE &amp; BA Women'!BR16,'[1]SLOPE &amp; BA Women'!BT16,'[1]SLOPE &amp; BA Women'!BV16,'[1]SLOPE &amp; BA Women'!BX16,'[1]SLOPE &amp; BA Women'!BZ16,'[1]SLOPE &amp; BA Women'!CB16,'[1]SLOPE &amp; BA Women'!CD16,'[1]SLOPE &amp; BA Women'!CF16,'[1]SLOPE &amp; BA Women'!CH16,'[1]SLOPE &amp; BA Women'!CJ16,'[1]SLOPE &amp; BA Women'!CL16),1)</f>
        <v>300</v>
      </c>
      <c r="E19" s="47">
        <f>LARGE(('[1]SLOPE &amp; BA Women'!K16,'[1]SLOPE &amp; BA Women'!M16,'[1]SLOPE &amp; BA Women'!O16,'[1]SLOPE &amp; BA Women'!Q16,'[1]SLOPE &amp; BA Women'!S16,'[1]SLOPE &amp; BA Women'!U16,'[1]SLOPE &amp; BA Women'!W16,'[1]SLOPE &amp; BA Women'!Y16,'[1]SLOPE &amp; BA Women'!AA16,'[1]SLOPE &amp; BA Women'!AC16,'[1]SLOPE &amp; BA Women'!AE16,'[1]SLOPE &amp; BA Women'!AG16,'[1]SLOPE &amp; BA Women'!AI16,'[1]SLOPE &amp; BA Women'!AK16,'[1]SLOPE &amp; BA Women'!AU16,'[1]SLOPE &amp; BA Women'!BP16,'[1]SLOPE &amp; BA Women'!BR16,'[1]SLOPE &amp; BA Women'!BT16,'[1]SLOPE &amp; BA Women'!BV16,'[1]SLOPE &amp; BA Women'!BX16,'[1]SLOPE &amp; BA Women'!BZ16,'[1]SLOPE &amp; BA Women'!CB16,'[1]SLOPE &amp; BA Women'!CD16,'[1]SLOPE &amp; BA Women'!CF16,'[1]SLOPE &amp; BA Women'!CH16,'[1]SLOPE &amp; BA Women'!CJ16,'[1]SLOPE &amp; BA Women'!CL16),2)</f>
        <v>294</v>
      </c>
      <c r="F19" s="47">
        <f>LARGE(('[1]SLOPE &amp; BA Women'!K16,'[1]SLOPE &amp; BA Women'!M16,'[1]SLOPE &amp; BA Women'!O16,'[1]SLOPE &amp; BA Women'!Q16,'[1]SLOPE &amp; BA Women'!S16,'[1]SLOPE &amp; BA Women'!U16,'[1]SLOPE &amp; BA Women'!W16,'[1]SLOPE &amp; BA Women'!Y16,'[1]SLOPE &amp; BA Women'!AA16,'[1]SLOPE &amp; BA Women'!AC16,'[1]SLOPE &amp; BA Women'!AE16,'[1]SLOPE &amp; BA Women'!AG16,'[1]SLOPE &amp; BA Women'!AI16,'[1]SLOPE &amp; BA Women'!AK16,'[1]SLOPE &amp; BA Women'!AU16,'[1]SLOPE &amp; BA Women'!BP16,'[1]SLOPE &amp; BA Women'!BR16,'[1]SLOPE &amp; BA Women'!BT16,'[1]SLOPE &amp; BA Women'!BV16,'[1]SLOPE &amp; BA Women'!BX16,'[1]SLOPE &amp; BA Women'!BZ16,'[1]SLOPE &amp; BA Women'!CB16,'[1]SLOPE &amp; BA Women'!CD16,'[1]SLOPE &amp; BA Women'!CF16,'[1]SLOPE &amp; BA Women'!CH16,'[1]SLOPE &amp; BA Women'!CJ16,'[1]SLOPE &amp; BA Women'!CL16),3)</f>
        <v>250.1243286390449</v>
      </c>
      <c r="G19" s="48">
        <f t="shared" si="1"/>
        <v>844.12432863904496</v>
      </c>
    </row>
    <row r="20" spans="1:7" s="50" customFormat="1" x14ac:dyDescent="0.15">
      <c r="A20" s="44">
        <f t="shared" si="0"/>
        <v>10</v>
      </c>
      <c r="B20" s="53" t="s">
        <v>101</v>
      </c>
      <c r="C20" s="56" t="s">
        <v>92</v>
      </c>
      <c r="D20" s="47">
        <f>LARGE(('[1]SLOPE &amp; BA Women'!K20,'[1]SLOPE &amp; BA Women'!M20,'[1]SLOPE &amp; BA Women'!O20,'[1]SLOPE &amp; BA Women'!Q20,'[1]SLOPE &amp; BA Women'!S20,'[1]SLOPE &amp; BA Women'!U20,'[1]SLOPE &amp; BA Women'!W20,'[1]SLOPE &amp; BA Women'!Y20,'[1]SLOPE &amp; BA Women'!AA20,'[1]SLOPE &amp; BA Women'!AC20,'[1]SLOPE &amp; BA Women'!AE20,'[1]SLOPE &amp; BA Women'!AG20,'[1]SLOPE &amp; BA Women'!AI20,'[1]SLOPE &amp; BA Women'!AK20,'[1]SLOPE &amp; BA Women'!AU20,'[1]SLOPE &amp; BA Women'!BP20,'[1]SLOPE &amp; BA Women'!BR20,'[1]SLOPE &amp; BA Women'!BT20,'[1]SLOPE &amp; BA Women'!BV20,'[1]SLOPE &amp; BA Women'!BX20,'[1]SLOPE &amp; BA Women'!BZ20,'[1]SLOPE &amp; BA Women'!CB20,'[1]SLOPE &amp; BA Women'!CD20,'[1]SLOPE &amp; BA Women'!CF20,'[1]SLOPE &amp; BA Women'!CH20,'[1]SLOPE &amp; BA Women'!CJ20,'[1]SLOPE &amp; BA Women'!CL20),1)</f>
        <v>300</v>
      </c>
      <c r="E20" s="47">
        <f>LARGE(('[1]SLOPE &amp; BA Women'!K20,'[1]SLOPE &amp; BA Women'!M20,'[1]SLOPE &amp; BA Women'!O20,'[1]SLOPE &amp; BA Women'!Q20,'[1]SLOPE &amp; BA Women'!S20,'[1]SLOPE &amp; BA Women'!U20,'[1]SLOPE &amp; BA Women'!W20,'[1]SLOPE &amp; BA Women'!Y20,'[1]SLOPE &amp; BA Women'!AA20,'[1]SLOPE &amp; BA Women'!AC20,'[1]SLOPE &amp; BA Women'!AE20,'[1]SLOPE &amp; BA Women'!AG20,'[1]SLOPE &amp; BA Women'!AI20,'[1]SLOPE &amp; BA Women'!AK20,'[1]SLOPE &amp; BA Women'!AU20,'[1]SLOPE &amp; BA Women'!BP20,'[1]SLOPE &amp; BA Women'!BR20,'[1]SLOPE &amp; BA Women'!BT20,'[1]SLOPE &amp; BA Women'!BV20,'[1]SLOPE &amp; BA Women'!BX20,'[1]SLOPE &amp; BA Women'!BZ20,'[1]SLOPE &amp; BA Women'!CB20,'[1]SLOPE &amp; BA Women'!CD20,'[1]SLOPE &amp; BA Women'!CF20,'[1]SLOPE &amp; BA Women'!CH20,'[1]SLOPE &amp; BA Women'!CJ20,'[1]SLOPE &amp; BA Women'!CL20),2)</f>
        <v>276.71044799999999</v>
      </c>
      <c r="F20" s="47">
        <f>LARGE(('[1]SLOPE &amp; BA Women'!K20,'[1]SLOPE &amp; BA Women'!M20,'[1]SLOPE &amp; BA Women'!O20,'[1]SLOPE &amp; BA Women'!Q20,'[1]SLOPE &amp; BA Women'!S20,'[1]SLOPE &amp; BA Women'!U20,'[1]SLOPE &amp; BA Women'!W20,'[1]SLOPE &amp; BA Women'!Y20,'[1]SLOPE &amp; BA Women'!AA20,'[1]SLOPE &amp; BA Women'!AC20,'[1]SLOPE &amp; BA Women'!AE20,'[1]SLOPE &amp; BA Women'!AG20,'[1]SLOPE &amp; BA Women'!AI20,'[1]SLOPE &amp; BA Women'!AK20,'[1]SLOPE &amp; BA Women'!AU20,'[1]SLOPE &amp; BA Women'!BP20,'[1]SLOPE &amp; BA Women'!BR20,'[1]SLOPE &amp; BA Women'!BT20,'[1]SLOPE &amp; BA Women'!BV20,'[1]SLOPE &amp; BA Women'!BX20,'[1]SLOPE &amp; BA Women'!BZ20,'[1]SLOPE &amp; BA Women'!CB20,'[1]SLOPE &amp; BA Women'!CD20,'[1]SLOPE &amp; BA Women'!CF20,'[1]SLOPE &amp; BA Women'!CH20,'[1]SLOPE &amp; BA Women'!CJ20,'[1]SLOPE &amp; BA Women'!CL20),3)</f>
        <v>265.75271425919993</v>
      </c>
      <c r="G20" s="48">
        <f t="shared" si="1"/>
        <v>842.46316225919998</v>
      </c>
    </row>
    <row r="21" spans="1:7" s="50" customFormat="1" x14ac:dyDescent="0.15">
      <c r="A21" s="44">
        <f t="shared" si="0"/>
        <v>11</v>
      </c>
      <c r="B21" s="53" t="s">
        <v>102</v>
      </c>
      <c r="C21" s="50" t="s">
        <v>39</v>
      </c>
      <c r="D21" s="47">
        <f>LARGE(('[1]SLOPE &amp; BA Women'!K22,'[1]SLOPE &amp; BA Women'!M22,'[1]SLOPE &amp; BA Women'!O22,'[1]SLOPE &amp; BA Women'!Q22,'[1]SLOPE &amp; BA Women'!S22,'[1]SLOPE &amp; BA Women'!U22,'[1]SLOPE &amp; BA Women'!W22,'[1]SLOPE &amp; BA Women'!Y22,'[1]SLOPE &amp; BA Women'!AA22,'[1]SLOPE &amp; BA Women'!AC22,'[1]SLOPE &amp; BA Women'!AE22,'[1]SLOPE &amp; BA Women'!AG22,'[1]SLOPE &amp; BA Women'!AI22,'[1]SLOPE &amp; BA Women'!AK22,'[1]SLOPE &amp; BA Women'!AU22,'[1]SLOPE &amp; BA Women'!BP22,'[1]SLOPE &amp; BA Women'!BR22,'[1]SLOPE &amp; BA Women'!BT22,'[1]SLOPE &amp; BA Women'!BV22,'[1]SLOPE &amp; BA Women'!BX22,'[1]SLOPE &amp; BA Women'!BZ22,'[1]SLOPE &amp; BA Women'!CB22,'[1]SLOPE &amp; BA Women'!CD22,'[1]SLOPE &amp; BA Women'!CF22,'[1]SLOPE &amp; BA Women'!CH22,'[1]SLOPE &amp; BA Women'!CJ22,'[1]SLOPE &amp; BA Women'!CL22),1)</f>
        <v>276.71044799999999</v>
      </c>
      <c r="E21" s="47">
        <f>LARGE(('[1]SLOPE &amp; BA Women'!K22,'[1]SLOPE &amp; BA Women'!M22,'[1]SLOPE &amp; BA Women'!O22,'[1]SLOPE &amp; BA Women'!Q22,'[1]SLOPE &amp; BA Women'!S22,'[1]SLOPE &amp; BA Women'!U22,'[1]SLOPE &amp; BA Women'!W22,'[1]SLOPE &amp; BA Women'!Y22,'[1]SLOPE &amp; BA Women'!AA22,'[1]SLOPE &amp; BA Women'!AC22,'[1]SLOPE &amp; BA Women'!AE22,'[1]SLOPE &amp; BA Women'!AG22,'[1]SLOPE &amp; BA Women'!AI22,'[1]SLOPE &amp; BA Women'!AK22,'[1]SLOPE &amp; BA Women'!AU22,'[1]SLOPE &amp; BA Women'!BP22,'[1]SLOPE &amp; BA Women'!BR22,'[1]SLOPE &amp; BA Women'!BT22,'[1]SLOPE &amp; BA Women'!BV22,'[1]SLOPE &amp; BA Women'!BX22,'[1]SLOPE &amp; BA Women'!BZ22,'[1]SLOPE &amp; BA Women'!CB22,'[1]SLOPE &amp; BA Women'!CD22,'[1]SLOPE &amp; BA Women'!CF22,'[1]SLOPE &amp; BA Women'!CH22,'[1]SLOPE &amp; BA Women'!CJ22,'[1]SLOPE &amp; BA Women'!CL22),2)</f>
        <v>271.17623903999993</v>
      </c>
      <c r="F21" s="47">
        <f>LARGE(('[1]SLOPE &amp; BA Women'!K22,'[1]SLOPE &amp; BA Women'!M22,'[1]SLOPE &amp; BA Women'!O22,'[1]SLOPE &amp; BA Women'!Q22,'[1]SLOPE &amp; BA Women'!S22,'[1]SLOPE &amp; BA Women'!U22,'[1]SLOPE &amp; BA Women'!W22,'[1]SLOPE &amp; BA Women'!Y22,'[1]SLOPE &amp; BA Women'!AA22,'[1]SLOPE &amp; BA Women'!AC22,'[1]SLOPE &amp; BA Women'!AE22,'[1]SLOPE &amp; BA Women'!AG22,'[1]SLOPE &amp; BA Women'!AI22,'[1]SLOPE &amp; BA Women'!AK22,'[1]SLOPE &amp; BA Women'!AU22,'[1]SLOPE &amp; BA Women'!BP22,'[1]SLOPE &amp; BA Women'!BR22,'[1]SLOPE &amp; BA Women'!BT22,'[1]SLOPE &amp; BA Women'!BV22,'[1]SLOPE &amp; BA Women'!BX22,'[1]SLOPE &amp; BA Women'!BZ22,'[1]SLOPE &amp; BA Women'!CB22,'[1]SLOPE &amp; BA Women'!CD22,'[1]SLOPE &amp; BA Women'!CF22,'[1]SLOPE &amp; BA Women'!CH22,'[1]SLOPE &amp; BA Women'!CJ22,'[1]SLOPE &amp; BA Women'!CL22),3)</f>
        <v>271.17623903999993</v>
      </c>
      <c r="G21" s="48">
        <f t="shared" si="1"/>
        <v>819.0629260799999</v>
      </c>
    </row>
    <row r="22" spans="1:7" s="50" customFormat="1" x14ac:dyDescent="0.15">
      <c r="A22" s="44">
        <f t="shared" si="0"/>
        <v>12</v>
      </c>
      <c r="B22" s="55" t="s">
        <v>103</v>
      </c>
      <c r="C22" s="50" t="s">
        <v>39</v>
      </c>
      <c r="D22" s="47">
        <f>LARGE(('[1]SLOPE &amp; BA Women'!K19,'[1]SLOPE &amp; BA Women'!M19,'[1]SLOPE &amp; BA Women'!O19,'[1]SLOPE &amp; BA Women'!Q19,'[1]SLOPE &amp; BA Women'!S19,'[1]SLOPE &amp; BA Women'!U19,'[1]SLOPE &amp; BA Women'!W19,'[1]SLOPE &amp; BA Women'!Y19,'[1]SLOPE &amp; BA Women'!AA19,'[1]SLOPE &amp; BA Women'!AC19,'[1]SLOPE &amp; BA Women'!AE19,'[1]SLOPE &amp; BA Women'!AG19,'[1]SLOPE &amp; BA Women'!AI19,'[1]SLOPE &amp; BA Women'!AK19,'[1]SLOPE &amp; BA Women'!AU19,'[1]SLOPE &amp; BA Women'!BP19,'[1]SLOPE &amp; BA Women'!BR19,'[1]SLOPE &amp; BA Women'!BT19,'[1]SLOPE &amp; BA Women'!BV19,'[1]SLOPE &amp; BA Women'!BX19,'[1]SLOPE &amp; BA Women'!BZ19,'[1]SLOPE &amp; BA Women'!CB19,'[1]SLOPE &amp; BA Women'!CD19,'[1]SLOPE &amp; BA Women'!CF19,'[1]SLOPE &amp; BA Women'!CH19,'[1]SLOPE &amp; BA Women'!CJ19,'[1]SLOPE &amp; BA Women'!CL19),1)</f>
        <v>288.12</v>
      </c>
      <c r="E22" s="47">
        <f>LARGE(('[1]SLOPE &amp; BA Women'!K19,'[1]SLOPE &amp; BA Women'!M19,'[1]SLOPE &amp; BA Women'!O19,'[1]SLOPE &amp; BA Women'!Q19,'[1]SLOPE &amp; BA Women'!S19,'[1]SLOPE &amp; BA Women'!U19,'[1]SLOPE &amp; BA Women'!W19,'[1]SLOPE &amp; BA Women'!Y19,'[1]SLOPE &amp; BA Women'!AA19,'[1]SLOPE &amp; BA Women'!AC19,'[1]SLOPE &amp; BA Women'!AE19,'[1]SLOPE &amp; BA Women'!AG19,'[1]SLOPE &amp; BA Women'!AI19,'[1]SLOPE &amp; BA Women'!AK19,'[1]SLOPE &amp; BA Women'!AU19,'[1]SLOPE &amp; BA Women'!BP19,'[1]SLOPE &amp; BA Women'!BR19,'[1]SLOPE &amp; BA Women'!BT19,'[1]SLOPE &amp; BA Women'!BV19,'[1]SLOPE &amp; BA Women'!BX19,'[1]SLOPE &amp; BA Women'!BZ19,'[1]SLOPE &amp; BA Women'!CB19,'[1]SLOPE &amp; BA Women'!CD19,'[1]SLOPE &amp; BA Women'!CF19,'[1]SLOPE &amp; BA Women'!CH19,'[1]SLOPE &amp; BA Women'!CJ19,'[1]SLOPE &amp; BA Women'!CL19),2)</f>
        <v>265.75271425919993</v>
      </c>
      <c r="F22" s="47">
        <f>LARGE(('[1]SLOPE &amp; BA Women'!K19,'[1]SLOPE &amp; BA Women'!M19,'[1]SLOPE &amp; BA Women'!O19,'[1]SLOPE &amp; BA Women'!Q19,'[1]SLOPE &amp; BA Women'!S19,'[1]SLOPE &amp; BA Women'!U19,'[1]SLOPE &amp; BA Women'!W19,'[1]SLOPE &amp; BA Women'!Y19,'[1]SLOPE &amp; BA Women'!AA19,'[1]SLOPE &amp; BA Women'!AC19,'[1]SLOPE &amp; BA Women'!AE19,'[1]SLOPE &amp; BA Women'!AG19,'[1]SLOPE &amp; BA Women'!AI19,'[1]SLOPE &amp; BA Women'!AK19,'[1]SLOPE &amp; BA Women'!AU19,'[1]SLOPE &amp; BA Women'!BP19,'[1]SLOPE &amp; BA Women'!BR19,'[1]SLOPE &amp; BA Women'!BT19,'[1]SLOPE &amp; BA Women'!BV19,'[1]SLOPE &amp; BA Women'!BX19,'[1]SLOPE &amp; BA Women'!BZ19,'[1]SLOPE &amp; BA Women'!CB19,'[1]SLOPE &amp; BA Women'!CD19,'[1]SLOPE &amp; BA Women'!CF19,'[1]SLOPE &amp; BA Women'!CH19,'[1]SLOPE &amp; BA Women'!CJ19,'[1]SLOPE &amp; BA Women'!CL19),3)</f>
        <v>260.43765997401596</v>
      </c>
      <c r="G22" s="48">
        <f t="shared" si="1"/>
        <v>814.31037423321595</v>
      </c>
    </row>
    <row r="23" spans="1:7" s="50" customFormat="1" x14ac:dyDescent="0.15">
      <c r="A23" s="44">
        <f t="shared" si="0"/>
        <v>13</v>
      </c>
      <c r="B23" s="55" t="s">
        <v>104</v>
      </c>
      <c r="C23" s="50" t="s">
        <v>92</v>
      </c>
      <c r="D23" s="47">
        <f>LARGE(('[1]SLOPE &amp; BA Women'!K21,'[1]SLOPE &amp; BA Women'!M21,'[1]SLOPE &amp; BA Women'!O21,'[1]SLOPE &amp; BA Women'!Q21,'[1]SLOPE &amp; BA Women'!S21,'[1]SLOPE &amp; BA Women'!U21,'[1]SLOPE &amp; BA Women'!W21,'[1]SLOPE &amp; BA Women'!Y21,'[1]SLOPE &amp; BA Women'!AA21,'[1]SLOPE &amp; BA Women'!AC21,'[1]SLOPE &amp; BA Women'!AE21,'[1]SLOPE &amp; BA Women'!AG21,'[1]SLOPE &amp; BA Women'!AI21,'[1]SLOPE &amp; BA Women'!AK21,'[1]SLOPE &amp; BA Women'!AU21,'[1]SLOPE &amp; BA Women'!BP21,'[1]SLOPE &amp; BA Women'!BR21,'[1]SLOPE &amp; BA Women'!BT21,'[1]SLOPE &amp; BA Women'!BV21,'[1]SLOPE &amp; BA Women'!BX21,'[1]SLOPE &amp; BA Women'!BZ21,'[1]SLOPE &amp; BA Women'!CB21,'[1]SLOPE &amp; BA Women'!CD21,'[1]SLOPE &amp; BA Women'!CF21,'[1]SLOPE &amp; BA Women'!CH21,'[1]SLOPE &amp; BA Women'!CJ21,'[1]SLOPE &amp; BA Women'!CL21),1)</f>
        <v>288.12</v>
      </c>
      <c r="E23" s="47">
        <f>LARGE(('[1]SLOPE &amp; BA Women'!K21,'[1]SLOPE &amp; BA Women'!M21,'[1]SLOPE &amp; BA Women'!O21,'[1]SLOPE &amp; BA Women'!Q21,'[1]SLOPE &amp; BA Women'!S21,'[1]SLOPE &amp; BA Women'!U21,'[1]SLOPE &amp; BA Women'!W21,'[1]SLOPE &amp; BA Women'!Y21,'[1]SLOPE &amp; BA Women'!AA21,'[1]SLOPE &amp; BA Women'!AC21,'[1]SLOPE &amp; BA Women'!AE21,'[1]SLOPE &amp; BA Women'!AG21,'[1]SLOPE &amp; BA Women'!AI21,'[1]SLOPE &amp; BA Women'!AK21,'[1]SLOPE &amp; BA Women'!AU21,'[1]SLOPE &amp; BA Women'!BP21,'[1]SLOPE &amp; BA Women'!BR21,'[1]SLOPE &amp; BA Women'!BT21,'[1]SLOPE &amp; BA Women'!BV21,'[1]SLOPE &amp; BA Women'!BX21,'[1]SLOPE &amp; BA Women'!BZ21,'[1]SLOPE &amp; BA Women'!CB21,'[1]SLOPE &amp; BA Women'!CD21,'[1]SLOPE &amp; BA Women'!CF21,'[1]SLOPE &amp; BA Women'!CH21,'[1]SLOPE &amp; BA Women'!CJ21,'[1]SLOPE &amp; BA Women'!CL21),2)</f>
        <v>282.35759999999999</v>
      </c>
      <c r="F23" s="47">
        <f>LARGE(('[1]SLOPE &amp; BA Women'!K21,'[1]SLOPE &amp; BA Women'!M21,'[1]SLOPE &amp; BA Women'!O21,'[1]SLOPE &amp; BA Women'!Q21,'[1]SLOPE &amp; BA Women'!S21,'[1]SLOPE &amp; BA Women'!U21,'[1]SLOPE &amp; BA Women'!W21,'[1]SLOPE &amp; BA Women'!Y21,'[1]SLOPE &amp; BA Women'!AA21,'[1]SLOPE &amp; BA Women'!AC21,'[1]SLOPE &amp; BA Women'!AE21,'[1]SLOPE &amp; BA Women'!AG21,'[1]SLOPE &amp; BA Women'!AI21,'[1]SLOPE &amp; BA Women'!AK21,'[1]SLOPE &amp; BA Women'!AU21,'[1]SLOPE &amp; BA Women'!BP21,'[1]SLOPE &amp; BA Women'!BR21,'[1]SLOPE &amp; BA Women'!BT21,'[1]SLOPE &amp; BA Women'!BV21,'[1]SLOPE &amp; BA Women'!BX21,'[1]SLOPE &amp; BA Women'!BZ21,'[1]SLOPE &amp; BA Women'!CB21,'[1]SLOPE &amp; BA Women'!CD21,'[1]SLOPE &amp; BA Women'!CF21,'[1]SLOPE &amp; BA Women'!CH21,'[1]SLOPE &amp; BA Women'!CJ21,'[1]SLOPE &amp; BA Women'!CL21),3)</f>
        <v>240.2194052249387</v>
      </c>
      <c r="G23" s="48">
        <f t="shared" si="1"/>
        <v>810.69700522493861</v>
      </c>
    </row>
    <row r="24" spans="1:7" s="50" customFormat="1" x14ac:dyDescent="0.15">
      <c r="A24" s="44">
        <f t="shared" si="0"/>
        <v>14</v>
      </c>
      <c r="B24" s="53" t="s">
        <v>105</v>
      </c>
      <c r="C24" s="50" t="s">
        <v>92</v>
      </c>
      <c r="D24" s="47">
        <f>LARGE(('[1]SLOPE &amp; BA Women'!K18,'[1]SLOPE &amp; BA Women'!M18,'[1]SLOPE &amp; BA Women'!O18,'[1]SLOPE &amp; BA Women'!Q18,'[1]SLOPE &amp; BA Women'!S18,'[1]SLOPE &amp; BA Women'!U18,'[1]SLOPE &amp; BA Women'!W18,'[1]SLOPE &amp; BA Women'!Y18,'[1]SLOPE &amp; BA Women'!AA18,'[1]SLOPE &amp; BA Women'!AC18,'[1]SLOPE &amp; BA Women'!AE18,'[1]SLOPE &amp; BA Women'!AG18,'[1]SLOPE &amp; BA Women'!AI18,'[1]SLOPE &amp; BA Women'!AK18,'[1]SLOPE &amp; BA Women'!AU18,'[1]SLOPE &amp; BA Women'!BP18,'[1]SLOPE &amp; BA Women'!BR18,'[1]SLOPE &amp; BA Women'!BT18,'[1]SLOPE &amp; BA Women'!BV18,'[1]SLOPE &amp; BA Women'!BX18,'[1]SLOPE &amp; BA Women'!BZ18,'[1]SLOPE &amp; BA Women'!CB18,'[1]SLOPE &amp; BA Women'!CD18,'[1]SLOPE &amp; BA Women'!CF18,'[1]SLOPE &amp; BA Women'!CH18,'[1]SLOPE &amp; BA Women'!CJ18,'[1]SLOPE &amp; BA Women'!CL18),1)</f>
        <v>276.71044799999999</v>
      </c>
      <c r="E24" s="47">
        <f>LARGE(('[1]SLOPE &amp; BA Women'!K18,'[1]SLOPE &amp; BA Women'!M18,'[1]SLOPE &amp; BA Women'!O18,'[1]SLOPE &amp; BA Women'!Q18,'[1]SLOPE &amp; BA Women'!S18,'[1]SLOPE &amp; BA Women'!U18,'[1]SLOPE &amp; BA Women'!W18,'[1]SLOPE &amp; BA Women'!Y18,'[1]SLOPE &amp; BA Women'!AA18,'[1]SLOPE &amp; BA Women'!AC18,'[1]SLOPE &amp; BA Women'!AE18,'[1]SLOPE &amp; BA Women'!AG18,'[1]SLOPE &amp; BA Women'!AI18,'[1]SLOPE &amp; BA Women'!AK18,'[1]SLOPE &amp; BA Women'!AU18,'[1]SLOPE &amp; BA Women'!BP18,'[1]SLOPE &amp; BA Women'!BR18,'[1]SLOPE &amp; BA Women'!BT18,'[1]SLOPE &amp; BA Women'!BV18,'[1]SLOPE &amp; BA Women'!BX18,'[1]SLOPE &amp; BA Women'!BZ18,'[1]SLOPE &amp; BA Women'!CB18,'[1]SLOPE &amp; BA Women'!CD18,'[1]SLOPE &amp; BA Women'!CF18,'[1]SLOPE &amp; BA Women'!CH18,'[1]SLOPE &amp; BA Women'!CJ18,'[1]SLOPE &amp; BA Women'!CL18),2)</f>
        <v>271.17623903999993</v>
      </c>
      <c r="F24" s="47">
        <f>LARGE(('[1]SLOPE &amp; BA Women'!K18,'[1]SLOPE &amp; BA Women'!M18,'[1]SLOPE &amp; BA Women'!O18,'[1]SLOPE &amp; BA Women'!Q18,'[1]SLOPE &amp; BA Women'!S18,'[1]SLOPE &amp; BA Women'!U18,'[1]SLOPE &amp; BA Women'!W18,'[1]SLOPE &amp; BA Women'!Y18,'[1]SLOPE &amp; BA Women'!AA18,'[1]SLOPE &amp; BA Women'!AC18,'[1]SLOPE &amp; BA Women'!AE18,'[1]SLOPE &amp; BA Women'!AG18,'[1]SLOPE &amp; BA Women'!AI18,'[1]SLOPE &amp; BA Women'!AK18,'[1]SLOPE &amp; BA Women'!AU18,'[1]SLOPE &amp; BA Women'!BP18,'[1]SLOPE &amp; BA Women'!BR18,'[1]SLOPE &amp; BA Women'!BT18,'[1]SLOPE &amp; BA Women'!BV18,'[1]SLOPE &amp; BA Women'!BX18,'[1]SLOPE &amp; BA Women'!BZ18,'[1]SLOPE &amp; BA Women'!CB18,'[1]SLOPE &amp; BA Women'!CD18,'[1]SLOPE &amp; BA Women'!CF18,'[1]SLOPE &amp; BA Women'!CH18,'[1]SLOPE &amp; BA Women'!CJ18,'[1]SLOPE &amp; BA Women'!CL18),3)</f>
        <v>260.43765997401596</v>
      </c>
      <c r="G24" s="48">
        <f t="shared" si="1"/>
        <v>808.32434701401598</v>
      </c>
    </row>
    <row r="25" spans="1:7" s="50" customFormat="1" x14ac:dyDescent="0.15">
      <c r="A25" s="44">
        <f t="shared" si="0"/>
        <v>15</v>
      </c>
      <c r="B25" s="55" t="s">
        <v>106</v>
      </c>
      <c r="C25" s="50" t="s">
        <v>92</v>
      </c>
      <c r="D25" s="47">
        <f>LARGE(('[1]SLOPE &amp; BA Women'!K24,'[1]SLOPE &amp; BA Women'!M24,'[1]SLOPE &amp; BA Women'!O24,'[1]SLOPE &amp; BA Women'!Q24,'[1]SLOPE &amp; BA Women'!S24,'[1]SLOPE &amp; BA Women'!U24,'[1]SLOPE &amp; BA Women'!W24,'[1]SLOPE &amp; BA Women'!Y24,'[1]SLOPE &amp; BA Women'!AA24,'[1]SLOPE &amp; BA Women'!AC24,'[1]SLOPE &amp; BA Women'!AE24,'[1]SLOPE &amp; BA Women'!AG24,'[1]SLOPE &amp; BA Women'!AI24,'[1]SLOPE &amp; BA Women'!AK24,'[1]SLOPE &amp; BA Women'!AU24,'[1]SLOPE &amp; BA Women'!BP24,'[1]SLOPE &amp; BA Women'!BR24,'[1]SLOPE &amp; BA Women'!BT24,'[1]SLOPE &amp; BA Women'!BV24,'[1]SLOPE &amp; BA Women'!BX24,'[1]SLOPE &amp; BA Women'!BZ24,'[1]SLOPE &amp; BA Women'!CB24,'[1]SLOPE &amp; BA Women'!CD24,'[1]SLOPE &amp; BA Women'!CF24,'[1]SLOPE &amp; BA Women'!CH24,'[1]SLOPE &amp; BA Women'!CJ24,'[1]SLOPE &amp; BA Women'!CL24),1)</f>
        <v>265.75271425919993</v>
      </c>
      <c r="E25" s="47">
        <f>LARGE(('[1]SLOPE &amp; BA Women'!K24,'[1]SLOPE &amp; BA Women'!M24,'[1]SLOPE &amp; BA Women'!O24,'[1]SLOPE &amp; BA Women'!Q24,'[1]SLOPE &amp; BA Women'!S24,'[1]SLOPE &amp; BA Women'!U24,'[1]SLOPE &amp; BA Women'!W24,'[1]SLOPE &amp; BA Women'!Y24,'[1]SLOPE &amp; BA Women'!AA24,'[1]SLOPE &amp; BA Women'!AC24,'[1]SLOPE &amp; BA Women'!AE24,'[1]SLOPE &amp; BA Women'!AG24,'[1]SLOPE &amp; BA Women'!AI24,'[1]SLOPE &amp; BA Women'!AK24,'[1]SLOPE &amp; BA Women'!AU24,'[1]SLOPE &amp; BA Women'!BP24,'[1]SLOPE &amp; BA Women'!BR24,'[1]SLOPE &amp; BA Women'!BT24,'[1]SLOPE &amp; BA Women'!BV24,'[1]SLOPE &amp; BA Women'!BX24,'[1]SLOPE &amp; BA Women'!BZ24,'[1]SLOPE &amp; BA Women'!CB24,'[1]SLOPE &amp; BA Women'!CD24,'[1]SLOPE &amp; BA Women'!CF24,'[1]SLOPE &amp; BA Women'!CH24,'[1]SLOPE &amp; BA Women'!CJ24,'[1]SLOPE &amp; BA Women'!CL24),2)</f>
        <v>255.2289067745356</v>
      </c>
      <c r="F25" s="47">
        <f>LARGE(('[1]SLOPE &amp; BA Women'!K24,'[1]SLOPE &amp; BA Women'!M24,'[1]SLOPE &amp; BA Women'!O24,'[1]SLOPE &amp; BA Women'!Q24,'[1]SLOPE &amp; BA Women'!S24,'[1]SLOPE &amp; BA Women'!U24,'[1]SLOPE &amp; BA Women'!W24,'[1]SLOPE &amp; BA Women'!Y24,'[1]SLOPE &amp; BA Women'!AA24,'[1]SLOPE &amp; BA Women'!AC24,'[1]SLOPE &amp; BA Women'!AE24,'[1]SLOPE &amp; BA Women'!AG24,'[1]SLOPE &amp; BA Women'!AI24,'[1]SLOPE &amp; BA Women'!AK24,'[1]SLOPE &amp; BA Women'!AU24,'[1]SLOPE &amp; BA Women'!BP24,'[1]SLOPE &amp; BA Women'!BR24,'[1]SLOPE &amp; BA Women'!BT24,'[1]SLOPE &amp; BA Women'!BV24,'[1]SLOPE &amp; BA Women'!BX24,'[1]SLOPE &amp; BA Women'!BZ24,'[1]SLOPE &amp; BA Women'!CB24,'[1]SLOPE &amp; BA Women'!CD24,'[1]SLOPE &amp; BA Women'!CF24,'[1]SLOPE &amp; BA Women'!CH24,'[1]SLOPE &amp; BA Women'!CJ24,'[1]SLOPE &amp; BA Women'!CL24),3)</f>
        <v>255.2289067745356</v>
      </c>
      <c r="G25" s="48">
        <f t="shared" si="1"/>
        <v>776.21052780827119</v>
      </c>
    </row>
    <row r="26" spans="1:7" s="50" customFormat="1" x14ac:dyDescent="0.15">
      <c r="A26" s="44">
        <f t="shared" si="0"/>
        <v>16</v>
      </c>
      <c r="B26" s="55" t="s">
        <v>107</v>
      </c>
      <c r="C26" s="50" t="s">
        <v>92</v>
      </c>
      <c r="D26" s="47">
        <f>LARGE(('[1]SLOPE &amp; BA Women'!K23,'[1]SLOPE &amp; BA Women'!M23,'[1]SLOPE &amp; BA Women'!O23,'[1]SLOPE &amp; BA Women'!Q23,'[1]SLOPE &amp; BA Women'!S23,'[1]SLOPE &amp; BA Women'!U23,'[1]SLOPE &amp; BA Women'!W23,'[1]SLOPE &amp; BA Women'!Y23,'[1]SLOPE &amp; BA Women'!AA23,'[1]SLOPE &amp; BA Women'!AC23,'[1]SLOPE &amp; BA Women'!AE23,'[1]SLOPE &amp; BA Women'!AG23,'[1]SLOPE &amp; BA Women'!AI23,'[1]SLOPE &amp; BA Women'!AK23,'[1]SLOPE &amp; BA Women'!AU23,'[1]SLOPE &amp; BA Women'!BP23,'[1]SLOPE &amp; BA Women'!BR23,'[1]SLOPE &amp; BA Women'!BT23,'[1]SLOPE &amp; BA Women'!BV23,'[1]SLOPE &amp; BA Women'!BX23,'[1]SLOPE &amp; BA Women'!BZ23,'[1]SLOPE &amp; BA Women'!CB23,'[1]SLOPE &amp; BA Women'!CD23,'[1]SLOPE &amp; BA Women'!CF23,'[1]SLOPE &amp; BA Women'!CH23,'[1]SLOPE &amp; BA Women'!CJ23,'[1]SLOPE &amp; BA Women'!CL23),1)</f>
        <v>480.19999999999993</v>
      </c>
      <c r="E26" s="47">
        <f>LARGE(('[1]SLOPE &amp; BA Women'!K23,'[1]SLOPE &amp; BA Women'!M23,'[1]SLOPE &amp; BA Women'!O23,'[1]SLOPE &amp; BA Women'!Q23,'[1]SLOPE &amp; BA Women'!S23,'[1]SLOPE &amp; BA Women'!U23,'[1]SLOPE &amp; BA Women'!W23,'[1]SLOPE &amp; BA Women'!Y23,'[1]SLOPE &amp; BA Women'!AA23,'[1]SLOPE &amp; BA Women'!AC23,'[1]SLOPE &amp; BA Women'!AE23,'[1]SLOPE &amp; BA Women'!AG23,'[1]SLOPE &amp; BA Women'!AI23,'[1]SLOPE &amp; BA Women'!AK23,'[1]SLOPE &amp; BA Women'!AU23,'[1]SLOPE &amp; BA Women'!BP23,'[1]SLOPE &amp; BA Women'!BR23,'[1]SLOPE &amp; BA Women'!BT23,'[1]SLOPE &amp; BA Women'!BV23,'[1]SLOPE &amp; BA Women'!BX23,'[1]SLOPE &amp; BA Women'!BZ23,'[1]SLOPE &amp; BA Women'!CB23,'[1]SLOPE &amp; BA Women'!CD23,'[1]SLOPE &amp; BA Women'!CF23,'[1]SLOPE &amp; BA Women'!CH23,'[1]SLOPE &amp; BA Women'!CJ23,'[1]SLOPE &amp; BA Women'!CL23),2)</f>
        <v>294</v>
      </c>
      <c r="F26" s="47">
        <f>LARGE(('[1]SLOPE &amp; BA Women'!K23,'[1]SLOPE &amp; BA Women'!M23,'[1]SLOPE &amp; BA Women'!O23,'[1]SLOPE &amp; BA Women'!Q23,'[1]SLOPE &amp; BA Women'!S23,'[1]SLOPE &amp; BA Women'!U23,'[1]SLOPE &amp; BA Women'!W23,'[1]SLOPE &amp; BA Women'!Y23,'[1]SLOPE &amp; BA Women'!AA23,'[1]SLOPE &amp; BA Women'!AC23,'[1]SLOPE &amp; BA Women'!AE23,'[1]SLOPE &amp; BA Women'!AG23,'[1]SLOPE &amp; BA Women'!AI23,'[1]SLOPE &amp; BA Women'!AK23,'[1]SLOPE &amp; BA Women'!AU23,'[1]SLOPE &amp; BA Women'!BP23,'[1]SLOPE &amp; BA Women'!BR23,'[1]SLOPE &amp; BA Women'!BT23,'[1]SLOPE &amp; BA Women'!BV23,'[1]SLOPE &amp; BA Women'!BX23,'[1]SLOPE &amp; BA Women'!BZ23,'[1]SLOPE &amp; BA Women'!CB23,'[1]SLOPE &amp; BA Women'!CD23,'[1]SLOPE &amp; BA Women'!CF23,'[1]SLOPE &amp; BA Women'!CH23,'[1]SLOPE &amp; BA Women'!CJ23,'[1]SLOPE &amp; BA Women'!CL23),3)</f>
        <v>0</v>
      </c>
      <c r="G26" s="48">
        <f t="shared" si="1"/>
        <v>774.19999999999993</v>
      </c>
    </row>
    <row r="27" spans="1:7" s="50" customFormat="1" x14ac:dyDescent="0.15">
      <c r="A27" s="44">
        <f t="shared" si="0"/>
        <v>17</v>
      </c>
      <c r="B27" s="53" t="s">
        <v>108</v>
      </c>
      <c r="C27" s="50" t="s">
        <v>109</v>
      </c>
      <c r="D27" s="47">
        <f>LARGE(('[1]SLOPE &amp; BA Women'!K25,'[1]SLOPE &amp; BA Women'!M25,'[1]SLOPE &amp; BA Women'!O25,'[1]SLOPE &amp; BA Women'!Q25,'[1]SLOPE &amp; BA Women'!S25,'[1]SLOPE &amp; BA Women'!U25,'[1]SLOPE &amp; BA Women'!W25,'[1]SLOPE &amp; BA Women'!Y25,'[1]SLOPE &amp; BA Women'!AA25,'[1]SLOPE &amp; BA Women'!AC25,'[1]SLOPE &amp; BA Women'!AE25,'[1]SLOPE &amp; BA Women'!AG25,'[1]SLOPE &amp; BA Women'!AI25,'[1]SLOPE &amp; BA Women'!AK25,'[1]SLOPE &amp; BA Women'!AU25,'[1]SLOPE &amp; BA Women'!BP25,'[1]SLOPE &amp; BA Women'!BR25,'[1]SLOPE &amp; BA Women'!BT25,'[1]SLOPE &amp; BA Women'!BV25,'[1]SLOPE &amp; BA Women'!BX25,'[1]SLOPE &amp; BA Women'!BZ25,'[1]SLOPE &amp; BA Women'!CB25,'[1]SLOPE &amp; BA Women'!CD25,'[1]SLOPE &amp; BA Women'!CF25,'[1]SLOPE &amp; BA Women'!CH25,'[1]SLOPE &amp; BA Women'!CJ25,'[1]SLOPE &amp; BA Women'!CL25),1)</f>
        <v>250.1243286390449</v>
      </c>
      <c r="E27" s="47">
        <f>LARGE(('[1]SLOPE &amp; BA Women'!K25,'[1]SLOPE &amp; BA Women'!M25,'[1]SLOPE &amp; BA Women'!O25,'[1]SLOPE &amp; BA Women'!Q25,'[1]SLOPE &amp; BA Women'!S25,'[1]SLOPE &amp; BA Women'!U25,'[1]SLOPE &amp; BA Women'!W25,'[1]SLOPE &amp; BA Women'!Y25,'[1]SLOPE &amp; BA Women'!AA25,'[1]SLOPE &amp; BA Women'!AC25,'[1]SLOPE &amp; BA Women'!AE25,'[1]SLOPE &amp; BA Women'!AG25,'[1]SLOPE &amp; BA Women'!AI25,'[1]SLOPE &amp; BA Women'!AK25,'[1]SLOPE &amp; BA Women'!AU25,'[1]SLOPE &amp; BA Women'!BP25,'[1]SLOPE &amp; BA Women'!BR25,'[1]SLOPE &amp; BA Women'!BT25,'[1]SLOPE &amp; BA Women'!BV25,'[1]SLOPE &amp; BA Women'!BX25,'[1]SLOPE &amp; BA Women'!BZ25,'[1]SLOPE &amp; BA Women'!CB25,'[1]SLOPE &amp; BA Women'!CD25,'[1]SLOPE &amp; BA Women'!CF25,'[1]SLOPE &amp; BA Women'!CH25,'[1]SLOPE &amp; BA Women'!CJ25,'[1]SLOPE &amp; BA Women'!CL25),2)</f>
        <v>245.12184206626398</v>
      </c>
      <c r="F27" s="47">
        <f>LARGE(('[1]SLOPE &amp; BA Women'!K25,'[1]SLOPE &amp; BA Women'!M25,'[1]SLOPE &amp; BA Women'!O25,'[1]SLOPE &amp; BA Women'!Q25,'[1]SLOPE &amp; BA Women'!S25,'[1]SLOPE &amp; BA Women'!U25,'[1]SLOPE &amp; BA Women'!W25,'[1]SLOPE &amp; BA Women'!Y25,'[1]SLOPE &amp; BA Women'!AA25,'[1]SLOPE &amp; BA Women'!AC25,'[1]SLOPE &amp; BA Women'!AE25,'[1]SLOPE &amp; BA Women'!AG25,'[1]SLOPE &amp; BA Women'!AI25,'[1]SLOPE &amp; BA Women'!AK25,'[1]SLOPE &amp; BA Women'!AU25,'[1]SLOPE &amp; BA Women'!BP25,'[1]SLOPE &amp; BA Women'!BR25,'[1]SLOPE &amp; BA Women'!BT25,'[1]SLOPE &amp; BA Women'!BV25,'[1]SLOPE &amp; BA Women'!BX25,'[1]SLOPE &amp; BA Women'!BZ25,'[1]SLOPE &amp; BA Women'!CB25,'[1]SLOPE &amp; BA Women'!CD25,'[1]SLOPE &amp; BA Women'!CF25,'[1]SLOPE &amp; BA Women'!CH25,'[1]SLOPE &amp; BA Women'!CJ25,'[1]SLOPE &amp; BA Women'!CL25),3)</f>
        <v>0</v>
      </c>
      <c r="G27" s="48">
        <f t="shared" si="1"/>
        <v>495.24617070530888</v>
      </c>
    </row>
    <row r="28" spans="1:7" s="50" customFormat="1" x14ac:dyDescent="0.15">
      <c r="A28" s="44">
        <f t="shared" si="0"/>
        <v>18</v>
      </c>
      <c r="B28" s="55" t="s">
        <v>110</v>
      </c>
      <c r="C28" s="50" t="s">
        <v>92</v>
      </c>
      <c r="D28" s="47">
        <f>LARGE(('[1]SLOPE &amp; BA Women'!K26,'[1]SLOPE &amp; BA Women'!M26,'[1]SLOPE &amp; BA Women'!O26,'[1]SLOPE &amp; BA Women'!Q26,'[1]SLOPE &amp; BA Women'!S26,'[1]SLOPE &amp; BA Women'!U26,'[1]SLOPE &amp; BA Women'!W26,'[1]SLOPE &amp; BA Women'!Y26,'[1]SLOPE &amp; BA Women'!AA26,'[1]SLOPE &amp; BA Women'!AC26,'[1]SLOPE &amp; BA Women'!AE26,'[1]SLOPE &amp; BA Women'!AG26,'[1]SLOPE &amp; BA Women'!AI26,'[1]SLOPE &amp; BA Women'!AK26,'[1]SLOPE &amp; BA Women'!AU26,'[1]SLOPE &amp; BA Women'!BP26,'[1]SLOPE &amp; BA Women'!BR26,'[1]SLOPE &amp; BA Women'!BT26,'[1]SLOPE &amp; BA Women'!BV26,'[1]SLOPE &amp; BA Women'!BX26,'[1]SLOPE &amp; BA Women'!BZ26,'[1]SLOPE &amp; BA Women'!CB26,'[1]SLOPE &amp; BA Women'!CD26,'[1]SLOPE &amp; BA Women'!CF26,'[1]SLOPE &amp; BA Women'!CH26,'[1]SLOPE &amp; BA Women'!CJ26,'[1]SLOPE &amp; BA Women'!CL26),1)</f>
        <v>245.12184206626398</v>
      </c>
      <c r="E28" s="47">
        <f>LARGE(('[1]SLOPE &amp; BA Women'!K26,'[1]SLOPE &amp; BA Women'!M26,'[1]SLOPE &amp; BA Women'!O26,'[1]SLOPE &amp; BA Women'!Q26,'[1]SLOPE &amp; BA Women'!S26,'[1]SLOPE &amp; BA Women'!U26,'[1]SLOPE &amp; BA Women'!W26,'[1]SLOPE &amp; BA Women'!Y26,'[1]SLOPE &amp; BA Women'!AA26,'[1]SLOPE &amp; BA Women'!AC26,'[1]SLOPE &amp; BA Women'!AE26,'[1]SLOPE &amp; BA Women'!AG26,'[1]SLOPE &amp; BA Women'!AI26,'[1]SLOPE &amp; BA Women'!AK26,'[1]SLOPE &amp; BA Women'!AU26,'[1]SLOPE &amp; BA Women'!BP26,'[1]SLOPE &amp; BA Women'!BR26,'[1]SLOPE &amp; BA Women'!BT26,'[1]SLOPE &amp; BA Women'!BV26,'[1]SLOPE &amp; BA Women'!BX26,'[1]SLOPE &amp; BA Women'!BZ26,'[1]SLOPE &amp; BA Women'!CB26,'[1]SLOPE &amp; BA Women'!CD26,'[1]SLOPE &amp; BA Women'!CF26,'[1]SLOPE &amp; BA Women'!CH26,'[1]SLOPE &amp; BA Women'!CJ26,'[1]SLOPE &amp; BA Women'!CL26),2)</f>
        <v>240.2194052249387</v>
      </c>
      <c r="F28" s="47">
        <f>LARGE(('[1]SLOPE &amp; BA Women'!K26,'[1]SLOPE &amp; BA Women'!M26,'[1]SLOPE &amp; BA Women'!O26,'[1]SLOPE &amp; BA Women'!Q26,'[1]SLOPE &amp; BA Women'!S26,'[1]SLOPE &amp; BA Women'!U26,'[1]SLOPE &amp; BA Women'!W26,'[1]SLOPE &amp; BA Women'!Y26,'[1]SLOPE &amp; BA Women'!AA26,'[1]SLOPE &amp; BA Women'!AC26,'[1]SLOPE &amp; BA Women'!AE26,'[1]SLOPE &amp; BA Women'!AG26,'[1]SLOPE &amp; BA Women'!AI26,'[1]SLOPE &amp; BA Women'!AK26,'[1]SLOPE &amp; BA Women'!AU26,'[1]SLOPE &amp; BA Women'!BP26,'[1]SLOPE &amp; BA Women'!BR26,'[1]SLOPE &amp; BA Women'!BT26,'[1]SLOPE &amp; BA Women'!BV26,'[1]SLOPE &amp; BA Women'!BX26,'[1]SLOPE &amp; BA Women'!BZ26,'[1]SLOPE &amp; BA Women'!CB26,'[1]SLOPE &amp; BA Women'!CD26,'[1]SLOPE &amp; BA Women'!CF26,'[1]SLOPE &amp; BA Women'!CH26,'[1]SLOPE &amp; BA Women'!CJ26,'[1]SLOPE &amp; BA Women'!CL26),3)</f>
        <v>0</v>
      </c>
      <c r="G28" s="48">
        <f t="shared" si="1"/>
        <v>485.34124729120265</v>
      </c>
    </row>
    <row r="29" spans="1:7" s="50" customFormat="1" x14ac:dyDescent="0.15">
      <c r="A29" s="44">
        <f t="shared" si="0"/>
        <v>19</v>
      </c>
      <c r="B29" s="55" t="s">
        <v>111</v>
      </c>
      <c r="C29" s="50" t="s">
        <v>92</v>
      </c>
      <c r="D29" s="47">
        <f>LARGE(('[1]SLOPE &amp; BA Women'!K27,'[1]SLOPE &amp; BA Women'!M27,'[1]SLOPE &amp; BA Women'!O27,'[1]SLOPE &amp; BA Women'!Q27,'[1]SLOPE &amp; BA Women'!S27,'[1]SLOPE &amp; BA Women'!U27,'[1]SLOPE &amp; BA Women'!W27,'[1]SLOPE &amp; BA Women'!Y27,'[1]SLOPE &amp; BA Women'!AA27,'[1]SLOPE &amp; BA Women'!AC27,'[1]SLOPE &amp; BA Women'!AE27,'[1]SLOPE &amp; BA Women'!AG27,'[1]SLOPE &amp; BA Women'!AI27,'[1]SLOPE &amp; BA Women'!AK27,'[1]SLOPE &amp; BA Women'!AU27,'[1]SLOPE &amp; BA Women'!BP27,'[1]SLOPE &amp; BA Women'!BR27,'[1]SLOPE &amp; BA Women'!BT27,'[1]SLOPE &amp; BA Women'!BV27,'[1]SLOPE &amp; BA Women'!BX27,'[1]SLOPE &amp; BA Women'!BZ27,'[1]SLOPE &amp; BA Women'!CB27,'[1]SLOPE &amp; BA Women'!CD27,'[1]SLOPE &amp; BA Women'!CF27,'[1]SLOPE &amp; BA Women'!CH27,'[1]SLOPE &amp; BA Women'!CJ27,'[1]SLOPE &amp; BA Women'!CL27),1)</f>
        <v>451.96039839999992</v>
      </c>
      <c r="E29" s="47">
        <f>LARGE(('[1]SLOPE &amp; BA Women'!K27,'[1]SLOPE &amp; BA Women'!M27,'[1]SLOPE &amp; BA Women'!O27,'[1]SLOPE &amp; BA Women'!Q27,'[1]SLOPE &amp; BA Women'!S27,'[1]SLOPE &amp; BA Women'!U27,'[1]SLOPE &amp; BA Women'!W27,'[1]SLOPE &amp; BA Women'!Y27,'[1]SLOPE &amp; BA Women'!AA27,'[1]SLOPE &amp; BA Women'!AC27,'[1]SLOPE &amp; BA Women'!AE27,'[1]SLOPE &amp; BA Women'!AG27,'[1]SLOPE &amp; BA Women'!AI27,'[1]SLOPE &amp; BA Women'!AK27,'[1]SLOPE &amp; BA Women'!AU27,'[1]SLOPE &amp; BA Women'!BP27,'[1]SLOPE &amp; BA Women'!BR27,'[1]SLOPE &amp; BA Women'!BT27,'[1]SLOPE &amp; BA Women'!BV27,'[1]SLOPE &amp; BA Women'!BX27,'[1]SLOPE &amp; BA Women'!BZ27,'[1]SLOPE &amp; BA Women'!CB27,'[1]SLOPE &amp; BA Women'!CD27,'[1]SLOPE &amp; BA Women'!CF27,'[1]SLOPE &amp; BA Women'!CH27,'[1]SLOPE &amp; BA Women'!CJ27,'[1]SLOPE &amp; BA Women'!CL27),2)</f>
        <v>0</v>
      </c>
      <c r="F29" s="47">
        <f>LARGE(('[1]SLOPE &amp; BA Women'!K27,'[1]SLOPE &amp; BA Women'!M27,'[1]SLOPE &amp; BA Women'!O27,'[1]SLOPE &amp; BA Women'!Q27,'[1]SLOPE &amp; BA Women'!S27,'[1]SLOPE &amp; BA Women'!U27,'[1]SLOPE &amp; BA Women'!W27,'[1]SLOPE &amp; BA Women'!Y27,'[1]SLOPE &amp; BA Women'!AA27,'[1]SLOPE &amp; BA Women'!AC27,'[1]SLOPE &amp; BA Women'!AE27,'[1]SLOPE &amp; BA Women'!AG27,'[1]SLOPE &amp; BA Women'!AI27,'[1]SLOPE &amp; BA Women'!AK27,'[1]SLOPE &amp; BA Women'!AU27,'[1]SLOPE &amp; BA Women'!BP27,'[1]SLOPE &amp; BA Women'!BR27,'[1]SLOPE &amp; BA Women'!BT27,'[1]SLOPE &amp; BA Women'!BV27,'[1]SLOPE &amp; BA Women'!BX27,'[1]SLOPE &amp; BA Women'!BZ27,'[1]SLOPE &amp; BA Women'!CB27,'[1]SLOPE &amp; BA Women'!CD27,'[1]SLOPE &amp; BA Women'!CF27,'[1]SLOPE &amp; BA Women'!CH27,'[1]SLOPE &amp; BA Women'!CJ27,'[1]SLOPE &amp; BA Women'!CL27),3)</f>
        <v>0</v>
      </c>
      <c r="G29" s="48">
        <f t="shared" si="1"/>
        <v>451.96039839999992</v>
      </c>
    </row>
    <row r="30" spans="1:7" s="50" customFormat="1" x14ac:dyDescent="0.15">
      <c r="A30" s="44">
        <f t="shared" si="0"/>
        <v>20</v>
      </c>
      <c r="B30" s="55" t="s">
        <v>112</v>
      </c>
      <c r="C30" s="50" t="s">
        <v>113</v>
      </c>
      <c r="D30" s="47">
        <f>LARGE(('[1]SLOPE &amp; BA Women'!K28,'[1]SLOPE &amp; BA Women'!M28,'[1]SLOPE &amp; BA Women'!O28,'[1]SLOPE &amp; BA Women'!Q28,'[1]SLOPE &amp; BA Women'!S28,'[1]SLOPE &amp; BA Women'!U28,'[1]SLOPE &amp; BA Women'!W28,'[1]SLOPE &amp; BA Women'!Y28,'[1]SLOPE &amp; BA Women'!AA28,'[1]SLOPE &amp; BA Women'!AC28,'[1]SLOPE &amp; BA Women'!AE28,'[1]SLOPE &amp; BA Women'!AG28,'[1]SLOPE &amp; BA Women'!AI28,'[1]SLOPE &amp; BA Women'!AK28,'[1]SLOPE &amp; BA Women'!AU28,'[1]SLOPE &amp; BA Women'!BP28,'[1]SLOPE &amp; BA Women'!BR28,'[1]SLOPE &amp; BA Women'!BT28,'[1]SLOPE &amp; BA Women'!BV28,'[1]SLOPE &amp; BA Women'!BX28,'[1]SLOPE &amp; BA Women'!BZ28,'[1]SLOPE &amp; BA Women'!CB28,'[1]SLOPE &amp; BA Women'!CD28,'[1]SLOPE &amp; BA Women'!CF28,'[1]SLOPE &amp; BA Women'!CH28,'[1]SLOPE &amp; BA Women'!CJ28,'[1]SLOPE &amp; BA Women'!CL28),1)</f>
        <v>276.71044799999999</v>
      </c>
      <c r="E30" s="47">
        <f>LARGE(('[1]SLOPE &amp; BA Women'!K28,'[1]SLOPE &amp; BA Women'!M28,'[1]SLOPE &amp; BA Women'!O28,'[1]SLOPE &amp; BA Women'!Q28,'[1]SLOPE &amp; BA Women'!S28,'[1]SLOPE &amp; BA Women'!U28,'[1]SLOPE &amp; BA Women'!W28,'[1]SLOPE &amp; BA Women'!Y28,'[1]SLOPE &amp; BA Women'!AA28,'[1]SLOPE &amp; BA Women'!AC28,'[1]SLOPE &amp; BA Women'!AE28,'[1]SLOPE &amp; BA Women'!AG28,'[1]SLOPE &amp; BA Women'!AI28,'[1]SLOPE &amp; BA Women'!AK28,'[1]SLOPE &amp; BA Women'!AU28,'[1]SLOPE &amp; BA Women'!BP28,'[1]SLOPE &amp; BA Women'!BR28,'[1]SLOPE &amp; BA Women'!BT28,'[1]SLOPE &amp; BA Women'!BV28,'[1]SLOPE &amp; BA Women'!BX28,'[1]SLOPE &amp; BA Women'!BZ28,'[1]SLOPE &amp; BA Women'!CB28,'[1]SLOPE &amp; BA Women'!CD28,'[1]SLOPE &amp; BA Women'!CF28,'[1]SLOPE &amp; BA Women'!CH28,'[1]SLOPE &amp; BA Women'!CJ28,'[1]SLOPE &amp; BA Women'!CL28),2)</f>
        <v>0</v>
      </c>
      <c r="F30" s="47">
        <f>LARGE(('[1]SLOPE &amp; BA Women'!K28,'[1]SLOPE &amp; BA Women'!M28,'[1]SLOPE &amp; BA Women'!O28,'[1]SLOPE &amp; BA Women'!Q28,'[1]SLOPE &amp; BA Women'!S28,'[1]SLOPE &amp; BA Women'!U28,'[1]SLOPE &amp; BA Women'!W28,'[1]SLOPE &amp; BA Women'!Y28,'[1]SLOPE &amp; BA Women'!AA28,'[1]SLOPE &amp; BA Women'!AC28,'[1]SLOPE &amp; BA Women'!AE28,'[1]SLOPE &amp; BA Women'!AG28,'[1]SLOPE &amp; BA Women'!AI28,'[1]SLOPE &amp; BA Women'!AK28,'[1]SLOPE &amp; BA Women'!AU28,'[1]SLOPE &amp; BA Women'!BP28,'[1]SLOPE &amp; BA Women'!BR28,'[1]SLOPE &amp; BA Women'!BT28,'[1]SLOPE &amp; BA Women'!BV28,'[1]SLOPE &amp; BA Women'!BX28,'[1]SLOPE &amp; BA Women'!BZ28,'[1]SLOPE &amp; BA Women'!CB28,'[1]SLOPE &amp; BA Women'!CD28,'[1]SLOPE &amp; BA Women'!CF28,'[1]SLOPE &amp; BA Women'!CH28,'[1]SLOPE &amp; BA Women'!CJ28,'[1]SLOPE &amp; BA Women'!CL28),3)</f>
        <v>0</v>
      </c>
      <c r="G30" s="48">
        <f t="shared" si="1"/>
        <v>276.71044799999999</v>
      </c>
    </row>
    <row r="31" spans="1:7" s="50" customFormat="1" x14ac:dyDescent="0.15">
      <c r="A31" s="44">
        <f t="shared" si="0"/>
        <v>21</v>
      </c>
      <c r="B31" s="55" t="s">
        <v>114</v>
      </c>
      <c r="C31" s="50" t="s">
        <v>113</v>
      </c>
      <c r="D31" s="47">
        <f>LARGE(('[1]SLOPE &amp; BA Women'!K33,'[1]SLOPE &amp; BA Women'!M33,'[1]SLOPE &amp; BA Women'!O33,'[1]SLOPE &amp; BA Women'!Q33,'[1]SLOPE &amp; BA Women'!S33,'[1]SLOPE &amp; BA Women'!U33,'[1]SLOPE &amp; BA Women'!W33,'[1]SLOPE &amp; BA Women'!Y33,'[1]SLOPE &amp; BA Women'!AA33,'[1]SLOPE &amp; BA Women'!AC33,'[1]SLOPE &amp; BA Women'!AE33,'[1]SLOPE &amp; BA Women'!AG33,'[1]SLOPE &amp; BA Women'!AI33,'[1]SLOPE &amp; BA Women'!AK33,'[1]SLOPE &amp; BA Women'!AU33,'[1]SLOPE &amp; BA Women'!BP33,'[1]SLOPE &amp; BA Women'!BR33,'[1]SLOPE &amp; BA Women'!BT33,'[1]SLOPE &amp; BA Women'!BV33,'[1]SLOPE &amp; BA Women'!BX33,'[1]SLOPE &amp; BA Women'!BZ33,'[1]SLOPE &amp; BA Women'!CB33,'[1]SLOPE &amp; BA Women'!CD33,'[1]SLOPE &amp; BA Women'!CF33,'[1]SLOPE &amp; BA Women'!CH33,'[1]SLOPE &amp; BA Women'!CJ33,'[1]SLOPE &amp; BA Women'!CL33),1)</f>
        <v>271.17623903999993</v>
      </c>
      <c r="E31" s="47">
        <f>LARGE(('[1]SLOPE &amp; BA Women'!K33,'[1]SLOPE &amp; BA Women'!M33,'[1]SLOPE &amp; BA Women'!O33,'[1]SLOPE &amp; BA Women'!Q33,'[1]SLOPE &amp; BA Women'!S33,'[1]SLOPE &amp; BA Women'!U33,'[1]SLOPE &amp; BA Women'!W33,'[1]SLOPE &amp; BA Women'!Y33,'[1]SLOPE &amp; BA Women'!AA33,'[1]SLOPE &amp; BA Women'!AC33,'[1]SLOPE &amp; BA Women'!AE33,'[1]SLOPE &amp; BA Women'!AG33,'[1]SLOPE &amp; BA Women'!AI33,'[1]SLOPE &amp; BA Women'!AK33,'[1]SLOPE &amp; BA Women'!AU33,'[1]SLOPE &amp; BA Women'!BP33,'[1]SLOPE &amp; BA Women'!BR33,'[1]SLOPE &amp; BA Women'!BT33,'[1]SLOPE &amp; BA Women'!BV33,'[1]SLOPE &amp; BA Women'!BX33,'[1]SLOPE &amp; BA Women'!BZ33,'[1]SLOPE &amp; BA Women'!CB33,'[1]SLOPE &amp; BA Women'!CD33,'[1]SLOPE &amp; BA Women'!CF33,'[1]SLOPE &amp; BA Women'!CH33,'[1]SLOPE &amp; BA Women'!CJ33,'[1]SLOPE &amp; BA Women'!CL33),2)</f>
        <v>0</v>
      </c>
      <c r="F31" s="47">
        <f>LARGE(('[1]SLOPE &amp; BA Women'!K33,'[1]SLOPE &amp; BA Women'!M33,'[1]SLOPE &amp; BA Women'!O33,'[1]SLOPE &amp; BA Women'!Q33,'[1]SLOPE &amp; BA Women'!S33,'[1]SLOPE &amp; BA Women'!U33,'[1]SLOPE &amp; BA Women'!W33,'[1]SLOPE &amp; BA Women'!Y33,'[1]SLOPE &amp; BA Women'!AA33,'[1]SLOPE &amp; BA Women'!AC33,'[1]SLOPE &amp; BA Women'!AE33,'[1]SLOPE &amp; BA Women'!AG33,'[1]SLOPE &amp; BA Women'!AI33,'[1]SLOPE &amp; BA Women'!AK33,'[1]SLOPE &amp; BA Women'!AU33,'[1]SLOPE &amp; BA Women'!BP33,'[1]SLOPE &amp; BA Women'!BR33,'[1]SLOPE &amp; BA Women'!BT33,'[1]SLOPE &amp; BA Women'!BV33,'[1]SLOPE &amp; BA Women'!BX33,'[1]SLOPE &amp; BA Women'!BZ33,'[1]SLOPE &amp; BA Women'!CB33,'[1]SLOPE &amp; BA Women'!CD33,'[1]SLOPE &amp; BA Women'!CF33,'[1]SLOPE &amp; BA Women'!CH33,'[1]SLOPE &amp; BA Women'!CJ33,'[1]SLOPE &amp; BA Women'!CL33),3)</f>
        <v>0</v>
      </c>
      <c r="G31" s="48">
        <f t="shared" si="1"/>
        <v>271.17623903999993</v>
      </c>
    </row>
    <row r="32" spans="1:7" s="50" customFormat="1" x14ac:dyDescent="0.15">
      <c r="A32" s="44">
        <f t="shared" si="0"/>
        <v>22</v>
      </c>
      <c r="B32" s="55" t="s">
        <v>115</v>
      </c>
      <c r="C32" s="50" t="s">
        <v>116</v>
      </c>
      <c r="D32" s="47">
        <f>LARGE(('[1]SLOPE &amp; BA Women'!K29,'[1]SLOPE &amp; BA Women'!M29,'[1]SLOPE &amp; BA Women'!O29,'[1]SLOPE &amp; BA Women'!Q29,'[1]SLOPE &amp; BA Women'!S29,'[1]SLOPE &amp; BA Women'!U29,'[1]SLOPE &amp; BA Women'!W29,'[1]SLOPE &amp; BA Women'!Y29,'[1]SLOPE &amp; BA Women'!AA29,'[1]SLOPE &amp; BA Women'!AC29,'[1]SLOPE &amp; BA Women'!AE29,'[1]SLOPE &amp; BA Women'!AG29,'[1]SLOPE &amp; BA Women'!AI29,'[1]SLOPE &amp; BA Women'!AK29,'[1]SLOPE &amp; BA Women'!AU29,'[1]SLOPE &amp; BA Women'!BP29,'[1]SLOPE &amp; BA Women'!BR29,'[1]SLOPE &amp; BA Women'!BT29,'[1]SLOPE &amp; BA Women'!BV29,'[1]SLOPE &amp; BA Women'!BX29,'[1]SLOPE &amp; BA Women'!BZ29,'[1]SLOPE &amp; BA Women'!CB29,'[1]SLOPE &amp; BA Women'!CD29,'[1]SLOPE &amp; BA Women'!CF29,'[1]SLOPE &amp; BA Women'!CH29,'[1]SLOPE &amp; BA Women'!CJ29,'[1]SLOPE &amp; BA Women'!CL29),1)</f>
        <v>255.2289067745356</v>
      </c>
      <c r="E32" s="47">
        <f>LARGE(('[1]SLOPE &amp; BA Women'!K29,'[1]SLOPE &amp; BA Women'!M29,'[1]SLOPE &amp; BA Women'!O29,'[1]SLOPE &amp; BA Women'!Q29,'[1]SLOPE &amp; BA Women'!S29,'[1]SLOPE &amp; BA Women'!U29,'[1]SLOPE &amp; BA Women'!W29,'[1]SLOPE &amp; BA Women'!Y29,'[1]SLOPE &amp; BA Women'!AA29,'[1]SLOPE &amp; BA Women'!AC29,'[1]SLOPE &amp; BA Women'!AE29,'[1]SLOPE &amp; BA Women'!AG29,'[1]SLOPE &amp; BA Women'!AI29,'[1]SLOPE &amp; BA Women'!AK29,'[1]SLOPE &amp; BA Women'!AU29,'[1]SLOPE &amp; BA Women'!BP29,'[1]SLOPE &amp; BA Women'!BR29,'[1]SLOPE &amp; BA Women'!BT29,'[1]SLOPE &amp; BA Women'!BV29,'[1]SLOPE &amp; BA Women'!BX29,'[1]SLOPE &amp; BA Women'!BZ29,'[1]SLOPE &amp; BA Women'!CB29,'[1]SLOPE &amp; BA Women'!CD29,'[1]SLOPE &amp; BA Women'!CF29,'[1]SLOPE &amp; BA Women'!CH29,'[1]SLOPE &amp; BA Women'!CJ29,'[1]SLOPE &amp; BA Women'!CL29),2)</f>
        <v>0</v>
      </c>
      <c r="F32" s="47">
        <f>LARGE(('[1]SLOPE &amp; BA Women'!K29,'[1]SLOPE &amp; BA Women'!M29,'[1]SLOPE &amp; BA Women'!O29,'[1]SLOPE &amp; BA Women'!Q29,'[1]SLOPE &amp; BA Women'!S29,'[1]SLOPE &amp; BA Women'!U29,'[1]SLOPE &amp; BA Women'!W29,'[1]SLOPE &amp; BA Women'!Y29,'[1]SLOPE &amp; BA Women'!AA29,'[1]SLOPE &amp; BA Women'!AC29,'[1]SLOPE &amp; BA Women'!AE29,'[1]SLOPE &amp; BA Women'!AG29,'[1]SLOPE &amp; BA Women'!AI29,'[1]SLOPE &amp; BA Women'!AK29,'[1]SLOPE &amp; BA Women'!AU29,'[1]SLOPE &amp; BA Women'!BP29,'[1]SLOPE &amp; BA Women'!BR29,'[1]SLOPE &amp; BA Women'!BT29,'[1]SLOPE &amp; BA Women'!BV29,'[1]SLOPE &amp; BA Women'!BX29,'[1]SLOPE &amp; BA Women'!BZ29,'[1]SLOPE &amp; BA Women'!CB29,'[1]SLOPE &amp; BA Women'!CD29,'[1]SLOPE &amp; BA Women'!CF29,'[1]SLOPE &amp; BA Women'!CH29,'[1]SLOPE &amp; BA Women'!CJ29,'[1]SLOPE &amp; BA Women'!CL29),3)</f>
        <v>0</v>
      </c>
      <c r="G32" s="48">
        <f t="shared" si="1"/>
        <v>255.2289067745356</v>
      </c>
    </row>
    <row r="33" spans="1:7" s="50" customFormat="1" x14ac:dyDescent="0.15">
      <c r="A33" s="44">
        <f t="shared" si="0"/>
        <v>23</v>
      </c>
      <c r="B33" s="55" t="s">
        <v>117</v>
      </c>
      <c r="C33" s="50" t="s">
        <v>39</v>
      </c>
      <c r="D33" s="47">
        <f>LARGE(('[1]SLOPE &amp; BA Women'!K30,'[1]SLOPE &amp; BA Women'!M30,'[1]SLOPE &amp; BA Women'!O30,'[1]SLOPE &amp; BA Women'!Q30,'[1]SLOPE &amp; BA Women'!S30,'[1]SLOPE &amp; BA Women'!U30,'[1]SLOPE &amp; BA Women'!W30,'[1]SLOPE &amp; BA Women'!Y30,'[1]SLOPE &amp; BA Women'!AA30,'[1]SLOPE &amp; BA Women'!AC30,'[1]SLOPE &amp; BA Women'!AE30,'[1]SLOPE &amp; BA Women'!AG30,'[1]SLOPE &amp; BA Women'!AI30,'[1]SLOPE &amp; BA Women'!AK30,'[1]SLOPE &amp; BA Women'!AU30,'[1]SLOPE &amp; BA Women'!BP30,'[1]SLOPE &amp; BA Women'!BR30,'[1]SLOPE &amp; BA Women'!BT30,'[1]SLOPE &amp; BA Women'!BV30,'[1]SLOPE &amp; BA Women'!BX30,'[1]SLOPE &amp; BA Women'!BZ30,'[1]SLOPE &amp; BA Women'!CB30,'[1]SLOPE &amp; BA Women'!CD30,'[1]SLOPE &amp; BA Women'!CF30,'[1]SLOPE &amp; BA Women'!CH30,'[1]SLOPE &amp; BA Women'!CJ30,'[1]SLOPE &amp; BA Women'!CL30),1)</f>
        <v>235.41501712043993</v>
      </c>
      <c r="E33" s="47">
        <f>LARGE(('[1]SLOPE &amp; BA Women'!K30,'[1]SLOPE &amp; BA Women'!M30,'[1]SLOPE &amp; BA Women'!O30,'[1]SLOPE &amp; BA Women'!Q30,'[1]SLOPE &amp; BA Women'!S30,'[1]SLOPE &amp; BA Women'!U30,'[1]SLOPE &amp; BA Women'!W30,'[1]SLOPE &amp; BA Women'!Y30,'[1]SLOPE &amp; BA Women'!AA30,'[1]SLOPE &amp; BA Women'!AC30,'[1]SLOPE &amp; BA Women'!AE30,'[1]SLOPE &amp; BA Women'!AG30,'[1]SLOPE &amp; BA Women'!AI30,'[1]SLOPE &amp; BA Women'!AK30,'[1]SLOPE &amp; BA Women'!AU30,'[1]SLOPE &amp; BA Women'!BP30,'[1]SLOPE &amp; BA Women'!BR30,'[1]SLOPE &amp; BA Women'!BT30,'[1]SLOPE &amp; BA Women'!BV30,'[1]SLOPE &amp; BA Women'!BX30,'[1]SLOPE &amp; BA Women'!BZ30,'[1]SLOPE &amp; BA Women'!CB30,'[1]SLOPE &amp; BA Women'!CD30,'[1]SLOPE &amp; BA Women'!CF30,'[1]SLOPE &amp; BA Women'!CH30,'[1]SLOPE &amp; BA Women'!CJ30,'[1]SLOPE &amp; BA Women'!CL30),2)</f>
        <v>0</v>
      </c>
      <c r="F33" s="47">
        <f>LARGE(('[1]SLOPE &amp; BA Women'!K30,'[1]SLOPE &amp; BA Women'!M30,'[1]SLOPE &amp; BA Women'!O30,'[1]SLOPE &amp; BA Women'!Q30,'[1]SLOPE &amp; BA Women'!S30,'[1]SLOPE &amp; BA Women'!U30,'[1]SLOPE &amp; BA Women'!W30,'[1]SLOPE &amp; BA Women'!Y30,'[1]SLOPE &amp; BA Women'!AA30,'[1]SLOPE &amp; BA Women'!AC30,'[1]SLOPE &amp; BA Women'!AE30,'[1]SLOPE &amp; BA Women'!AG30,'[1]SLOPE &amp; BA Women'!AI30,'[1]SLOPE &amp; BA Women'!AK30,'[1]SLOPE &amp; BA Women'!AU30,'[1]SLOPE &amp; BA Women'!BP30,'[1]SLOPE &amp; BA Women'!BR30,'[1]SLOPE &amp; BA Women'!BT30,'[1]SLOPE &amp; BA Women'!BV30,'[1]SLOPE &amp; BA Women'!BX30,'[1]SLOPE &amp; BA Women'!BZ30,'[1]SLOPE &amp; BA Women'!CB30,'[1]SLOPE &amp; BA Women'!CD30,'[1]SLOPE &amp; BA Women'!CF30,'[1]SLOPE &amp; BA Women'!CH30,'[1]SLOPE &amp; BA Women'!CJ30,'[1]SLOPE &amp; BA Women'!CL30),3)</f>
        <v>0</v>
      </c>
      <c r="G33" s="48">
        <f t="shared" si="1"/>
        <v>235.41501712043993</v>
      </c>
    </row>
    <row r="34" spans="1:7" s="50" customFormat="1" x14ac:dyDescent="0.15">
      <c r="A34" s="44">
        <f t="shared" si="0"/>
        <v>24</v>
      </c>
      <c r="B34" s="53" t="s">
        <v>118</v>
      </c>
      <c r="C34" s="50" t="s">
        <v>92</v>
      </c>
      <c r="D34" s="47">
        <f>LARGE(('[1]SLOPE &amp; BA Women'!K34,'[1]SLOPE &amp; BA Women'!M34,'[1]SLOPE &amp; BA Women'!O34,'[1]SLOPE &amp; BA Women'!Q34,'[1]SLOPE &amp; BA Women'!S34,'[1]SLOPE &amp; BA Women'!U34,'[1]SLOPE &amp; BA Women'!W34,'[1]SLOPE &amp; BA Women'!Y34,'[1]SLOPE &amp; BA Women'!AA34,'[1]SLOPE &amp; BA Women'!AC34,'[1]SLOPE &amp; BA Women'!AE34,'[1]SLOPE &amp; BA Women'!AG34,'[1]SLOPE &amp; BA Women'!AI34,'[1]SLOPE &amp; BA Women'!AK34,'[1]SLOPE &amp; BA Women'!AU34,'[1]SLOPE &amp; BA Women'!BP34,'[1]SLOPE &amp; BA Women'!BR34,'[1]SLOPE &amp; BA Women'!BT34,'[1]SLOPE &amp; BA Women'!BV34,'[1]SLOPE &amp; BA Women'!BX34,'[1]SLOPE &amp; BA Women'!BZ34,'[1]SLOPE &amp; BA Women'!CB34,'[1]SLOPE &amp; BA Women'!CD34,'[1]SLOPE &amp; BA Women'!CF34,'[1]SLOPE &amp; BA Women'!CH34,'[1]SLOPE &amp; BA Women'!CJ34,'[1]SLOPE &amp; BA Women'!CL34),1)</f>
        <v>0</v>
      </c>
      <c r="E34" s="47">
        <f>LARGE(('[1]SLOPE &amp; BA Women'!K34,'[1]SLOPE &amp; BA Women'!M34,'[1]SLOPE &amp; BA Women'!O34,'[1]SLOPE &amp; BA Women'!Q34,'[1]SLOPE &amp; BA Women'!S34,'[1]SLOPE &amp; BA Women'!U34,'[1]SLOPE &amp; BA Women'!W34,'[1]SLOPE &amp; BA Women'!Y34,'[1]SLOPE &amp; BA Women'!AA34,'[1]SLOPE &amp; BA Women'!AC34,'[1]SLOPE &amp; BA Women'!AE34,'[1]SLOPE &amp; BA Women'!AG34,'[1]SLOPE &amp; BA Women'!AI34,'[1]SLOPE &amp; BA Women'!AK34,'[1]SLOPE &amp; BA Women'!AU34,'[1]SLOPE &amp; BA Women'!BP34,'[1]SLOPE &amp; BA Women'!BR34,'[1]SLOPE &amp; BA Women'!BT34,'[1]SLOPE &amp; BA Women'!BV34,'[1]SLOPE &amp; BA Women'!BX34,'[1]SLOPE &amp; BA Women'!BZ34,'[1]SLOPE &amp; BA Women'!CB34,'[1]SLOPE &amp; BA Women'!CD34,'[1]SLOPE &amp; BA Women'!CF34,'[1]SLOPE &amp; BA Women'!CH34,'[1]SLOPE &amp; BA Women'!CJ34,'[1]SLOPE &amp; BA Women'!CL34),2)</f>
        <v>0</v>
      </c>
      <c r="F34" s="47">
        <f>LARGE(('[1]SLOPE &amp; BA Women'!K34,'[1]SLOPE &amp; BA Women'!M34,'[1]SLOPE &amp; BA Women'!O34,'[1]SLOPE &amp; BA Women'!Q34,'[1]SLOPE &amp; BA Women'!S34,'[1]SLOPE &amp; BA Women'!U34,'[1]SLOPE &amp; BA Women'!W34,'[1]SLOPE &amp; BA Women'!Y34,'[1]SLOPE &amp; BA Women'!AA34,'[1]SLOPE &amp; BA Women'!AC34,'[1]SLOPE &amp; BA Women'!AE34,'[1]SLOPE &amp; BA Women'!AG34,'[1]SLOPE &amp; BA Women'!AI34,'[1]SLOPE &amp; BA Women'!AK34,'[1]SLOPE &amp; BA Women'!AU34,'[1]SLOPE &amp; BA Women'!BP34,'[1]SLOPE &amp; BA Women'!BR34,'[1]SLOPE &amp; BA Women'!BT34,'[1]SLOPE &amp; BA Women'!BV34,'[1]SLOPE &amp; BA Women'!BX34,'[1]SLOPE &amp; BA Women'!BZ34,'[1]SLOPE &amp; BA Women'!CB34,'[1]SLOPE &amp; BA Women'!CD34,'[1]SLOPE &amp; BA Women'!CF34,'[1]SLOPE &amp; BA Women'!CH34,'[1]SLOPE &amp; BA Women'!CJ34,'[1]SLOPE &amp; BA Women'!CL34),3)</f>
        <v>0</v>
      </c>
      <c r="G34" s="48">
        <f t="shared" si="1"/>
        <v>0</v>
      </c>
    </row>
    <row r="35" spans="1:7" s="50" customFormat="1" x14ac:dyDescent="0.15">
      <c r="A35" s="44">
        <f t="shared" si="0"/>
        <v>24</v>
      </c>
      <c r="B35" s="57" t="s">
        <v>119</v>
      </c>
      <c r="C35" s="58" t="s">
        <v>92</v>
      </c>
      <c r="D35" s="47">
        <f>LARGE(('[1]SLOPE &amp; BA Women'!K35,'[1]SLOPE &amp; BA Women'!M35,'[1]SLOPE &amp; BA Women'!O35,'[1]SLOPE &amp; BA Women'!Q35,'[1]SLOPE &amp; BA Women'!S35,'[1]SLOPE &amp; BA Women'!U35,'[1]SLOPE &amp; BA Women'!W35,'[1]SLOPE &amp; BA Women'!Y35,'[1]SLOPE &amp; BA Women'!AA35,'[1]SLOPE &amp; BA Women'!AC35,'[1]SLOPE &amp; BA Women'!AE35,'[1]SLOPE &amp; BA Women'!AG35,'[1]SLOPE &amp; BA Women'!AI35,'[1]SLOPE &amp; BA Women'!AK35,'[1]SLOPE &amp; BA Women'!AU35,'[1]SLOPE &amp; BA Women'!BP35,'[1]SLOPE &amp; BA Women'!BR35,'[1]SLOPE &amp; BA Women'!BT35,'[1]SLOPE &amp; BA Women'!BV35,'[1]SLOPE &amp; BA Women'!BX35,'[1]SLOPE &amp; BA Women'!BZ35,'[1]SLOPE &amp; BA Women'!CB35,'[1]SLOPE &amp; BA Women'!CD35,'[1]SLOPE &amp; BA Women'!CF35,'[1]SLOPE &amp; BA Women'!CH35,'[1]SLOPE &amp; BA Women'!CJ35,'[1]SLOPE &amp; BA Women'!CL35),1)</f>
        <v>0</v>
      </c>
      <c r="E35" s="47">
        <f>LARGE(('[1]SLOPE &amp; BA Women'!K35,'[1]SLOPE &amp; BA Women'!M35,'[1]SLOPE &amp; BA Women'!O35,'[1]SLOPE &amp; BA Women'!Q35,'[1]SLOPE &amp; BA Women'!S35,'[1]SLOPE &amp; BA Women'!U35,'[1]SLOPE &amp; BA Women'!W35,'[1]SLOPE &amp; BA Women'!Y35,'[1]SLOPE &amp; BA Women'!AA35,'[1]SLOPE &amp; BA Women'!AC35,'[1]SLOPE &amp; BA Women'!AE35,'[1]SLOPE &amp; BA Women'!AG35,'[1]SLOPE &amp; BA Women'!AI35,'[1]SLOPE &amp; BA Women'!AK35,'[1]SLOPE &amp; BA Women'!AU35,'[1]SLOPE &amp; BA Women'!BP35,'[1]SLOPE &amp; BA Women'!BR35,'[1]SLOPE &amp; BA Women'!BT35,'[1]SLOPE &amp; BA Women'!BV35,'[1]SLOPE &amp; BA Women'!BX35,'[1]SLOPE &amp; BA Women'!BZ35,'[1]SLOPE &amp; BA Women'!CB35,'[1]SLOPE &amp; BA Women'!CD35,'[1]SLOPE &amp; BA Women'!CF35,'[1]SLOPE &amp; BA Women'!CH35,'[1]SLOPE &amp; BA Women'!CJ35,'[1]SLOPE &amp; BA Women'!CL35),2)</f>
        <v>0</v>
      </c>
      <c r="F35" s="47">
        <f>LARGE(('[1]SLOPE &amp; BA Women'!K35,'[1]SLOPE &amp; BA Women'!M35,'[1]SLOPE &amp; BA Women'!O35,'[1]SLOPE &amp; BA Women'!Q35,'[1]SLOPE &amp; BA Women'!S35,'[1]SLOPE &amp; BA Women'!U35,'[1]SLOPE &amp; BA Women'!W35,'[1]SLOPE &amp; BA Women'!Y35,'[1]SLOPE &amp; BA Women'!AA35,'[1]SLOPE &amp; BA Women'!AC35,'[1]SLOPE &amp; BA Women'!AE35,'[1]SLOPE &amp; BA Women'!AG35,'[1]SLOPE &amp; BA Women'!AI35,'[1]SLOPE &amp; BA Women'!AK35,'[1]SLOPE &amp; BA Women'!AU35,'[1]SLOPE &amp; BA Women'!BP35,'[1]SLOPE &amp; BA Women'!BR35,'[1]SLOPE &amp; BA Women'!BT35,'[1]SLOPE &amp; BA Women'!BV35,'[1]SLOPE &amp; BA Women'!BX35,'[1]SLOPE &amp; BA Women'!BZ35,'[1]SLOPE &amp; BA Women'!CB35,'[1]SLOPE &amp; BA Women'!CD35,'[1]SLOPE &amp; BA Women'!CF35,'[1]SLOPE &amp; BA Women'!CH35,'[1]SLOPE &amp; BA Women'!CJ35,'[1]SLOPE &amp; BA Women'!CL35),3)</f>
        <v>0</v>
      </c>
      <c r="G35" s="48">
        <f t="shared" si="1"/>
        <v>0</v>
      </c>
    </row>
    <row r="36" spans="1:7" s="50" customFormat="1" x14ac:dyDescent="0.15">
      <c r="A36" s="44">
        <f t="shared" si="0"/>
        <v>24</v>
      </c>
      <c r="B36" s="55" t="s">
        <v>120</v>
      </c>
      <c r="C36" s="50" t="s">
        <v>121</v>
      </c>
      <c r="D36" s="47">
        <f>LARGE(('[1]SLOPE &amp; BA Women'!K36,'[1]SLOPE &amp; BA Women'!M36,'[1]SLOPE &amp; BA Women'!O36,'[1]SLOPE &amp; BA Women'!Q36,'[1]SLOPE &amp; BA Women'!S36,'[1]SLOPE &amp; BA Women'!U36,'[1]SLOPE &amp; BA Women'!W36,'[1]SLOPE &amp; BA Women'!Y36,'[1]SLOPE &amp; BA Women'!AA36,'[1]SLOPE &amp; BA Women'!AC36,'[1]SLOPE &amp; BA Women'!AE36,'[1]SLOPE &amp; BA Women'!AG36,'[1]SLOPE &amp; BA Women'!AI36,'[1]SLOPE &amp; BA Women'!AK36,'[1]SLOPE &amp; BA Women'!AU36,'[1]SLOPE &amp; BA Women'!BP36,'[1]SLOPE &amp; BA Women'!BR36,'[1]SLOPE &amp; BA Women'!BT36,'[1]SLOPE &amp; BA Women'!BV36,'[1]SLOPE &amp; BA Women'!BX36,'[1]SLOPE &amp; BA Women'!BZ36,'[1]SLOPE &amp; BA Women'!CB36,'[1]SLOPE &amp; BA Women'!CD36,'[1]SLOPE &amp; BA Women'!CF36,'[1]SLOPE &amp; BA Women'!CH36,'[1]SLOPE &amp; BA Women'!CJ36,'[1]SLOPE &amp; BA Women'!CL36),1)</f>
        <v>0</v>
      </c>
      <c r="E36" s="47">
        <f>LARGE(('[1]SLOPE &amp; BA Women'!K36,'[1]SLOPE &amp; BA Women'!M36,'[1]SLOPE &amp; BA Women'!O36,'[1]SLOPE &amp; BA Women'!Q36,'[1]SLOPE &amp; BA Women'!S36,'[1]SLOPE &amp; BA Women'!U36,'[1]SLOPE &amp; BA Women'!W36,'[1]SLOPE &amp; BA Women'!Y36,'[1]SLOPE &amp; BA Women'!AA36,'[1]SLOPE &amp; BA Women'!AC36,'[1]SLOPE &amp; BA Women'!AE36,'[1]SLOPE &amp; BA Women'!AG36,'[1]SLOPE &amp; BA Women'!AI36,'[1]SLOPE &amp; BA Women'!AK36,'[1]SLOPE &amp; BA Women'!AU36,'[1]SLOPE &amp; BA Women'!BP36,'[1]SLOPE &amp; BA Women'!BR36,'[1]SLOPE &amp; BA Women'!BT36,'[1]SLOPE &amp; BA Women'!BV36,'[1]SLOPE &amp; BA Women'!BX36,'[1]SLOPE &amp; BA Women'!BZ36,'[1]SLOPE &amp; BA Women'!CB36,'[1]SLOPE &amp; BA Women'!CD36,'[1]SLOPE &amp; BA Women'!CF36,'[1]SLOPE &amp; BA Women'!CH36,'[1]SLOPE &amp; BA Women'!CJ36,'[1]SLOPE &amp; BA Women'!CL36),2)</f>
        <v>0</v>
      </c>
      <c r="F36" s="47">
        <f>LARGE(('[1]SLOPE &amp; BA Women'!K36,'[1]SLOPE &amp; BA Women'!M36,'[1]SLOPE &amp; BA Women'!O36,'[1]SLOPE &amp; BA Women'!Q36,'[1]SLOPE &amp; BA Women'!S36,'[1]SLOPE &amp; BA Women'!U36,'[1]SLOPE &amp; BA Women'!W36,'[1]SLOPE &amp; BA Women'!Y36,'[1]SLOPE &amp; BA Women'!AA36,'[1]SLOPE &amp; BA Women'!AC36,'[1]SLOPE &amp; BA Women'!AE36,'[1]SLOPE &amp; BA Women'!AG36,'[1]SLOPE &amp; BA Women'!AI36,'[1]SLOPE &amp; BA Women'!AK36,'[1]SLOPE &amp; BA Women'!AU36,'[1]SLOPE &amp; BA Women'!BP36,'[1]SLOPE &amp; BA Women'!BR36,'[1]SLOPE &amp; BA Women'!BT36,'[1]SLOPE &amp; BA Women'!BV36,'[1]SLOPE &amp; BA Women'!BX36,'[1]SLOPE &amp; BA Women'!BZ36,'[1]SLOPE &amp; BA Women'!CB36,'[1]SLOPE &amp; BA Women'!CD36,'[1]SLOPE &amp; BA Women'!CF36,'[1]SLOPE &amp; BA Women'!CH36,'[1]SLOPE &amp; BA Women'!CJ36,'[1]SLOPE &amp; BA Women'!CL36),3)</f>
        <v>0</v>
      </c>
      <c r="G36" s="48">
        <f t="shared" si="1"/>
        <v>0</v>
      </c>
    </row>
    <row r="37" spans="1:7" s="50" customFormat="1" x14ac:dyDescent="0.15">
      <c r="A37" s="44">
        <f t="shared" si="0"/>
        <v>24</v>
      </c>
      <c r="B37" s="55" t="s">
        <v>122</v>
      </c>
      <c r="C37" s="50" t="s">
        <v>123</v>
      </c>
      <c r="D37" s="47">
        <f>LARGE(('[1]SLOPE &amp; BA Women'!K37,'[1]SLOPE &amp; BA Women'!M37,'[1]SLOPE &amp; BA Women'!O37,'[1]SLOPE &amp; BA Women'!Q37,'[1]SLOPE &amp; BA Women'!S37,'[1]SLOPE &amp; BA Women'!U37,'[1]SLOPE &amp; BA Women'!W37,'[1]SLOPE &amp; BA Women'!Y37,'[1]SLOPE &amp; BA Women'!AA37,'[1]SLOPE &amp; BA Women'!AC37,'[1]SLOPE &amp; BA Women'!AE37,'[1]SLOPE &amp; BA Women'!AG37,'[1]SLOPE &amp; BA Women'!AI37,'[1]SLOPE &amp; BA Women'!AK37,'[1]SLOPE &amp; BA Women'!AU37,'[1]SLOPE &amp; BA Women'!BP37,'[1]SLOPE &amp; BA Women'!BR37,'[1]SLOPE &amp; BA Women'!BT37,'[1]SLOPE &amp; BA Women'!BV37,'[1]SLOPE &amp; BA Women'!BX37,'[1]SLOPE &amp; BA Women'!BZ37,'[1]SLOPE &amp; BA Women'!CB37,'[1]SLOPE &amp; BA Women'!CD37,'[1]SLOPE &amp; BA Women'!CF37,'[1]SLOPE &amp; BA Women'!CH37,'[1]SLOPE &amp; BA Women'!CJ37,'[1]SLOPE &amp; BA Women'!CL37),1)</f>
        <v>0</v>
      </c>
      <c r="E37" s="47">
        <f>LARGE(('[1]SLOPE &amp; BA Women'!K37,'[1]SLOPE &amp; BA Women'!M37,'[1]SLOPE &amp; BA Women'!O37,'[1]SLOPE &amp; BA Women'!Q37,'[1]SLOPE &amp; BA Women'!S37,'[1]SLOPE &amp; BA Women'!U37,'[1]SLOPE &amp; BA Women'!W37,'[1]SLOPE &amp; BA Women'!Y37,'[1]SLOPE &amp; BA Women'!AA37,'[1]SLOPE &amp; BA Women'!AC37,'[1]SLOPE &amp; BA Women'!AE37,'[1]SLOPE &amp; BA Women'!AG37,'[1]SLOPE &amp; BA Women'!AI37,'[1]SLOPE &amp; BA Women'!AK37,'[1]SLOPE &amp; BA Women'!AU37,'[1]SLOPE &amp; BA Women'!BP37,'[1]SLOPE &amp; BA Women'!BR37,'[1]SLOPE &amp; BA Women'!BT37,'[1]SLOPE &amp; BA Women'!BV37,'[1]SLOPE &amp; BA Women'!BX37,'[1]SLOPE &amp; BA Women'!BZ37,'[1]SLOPE &amp; BA Women'!CB37,'[1]SLOPE &amp; BA Women'!CD37,'[1]SLOPE &amp; BA Women'!CF37,'[1]SLOPE &amp; BA Women'!CH37,'[1]SLOPE &amp; BA Women'!CJ37,'[1]SLOPE &amp; BA Women'!CL37),2)</f>
        <v>0</v>
      </c>
      <c r="F37" s="47">
        <f>LARGE(('[1]SLOPE &amp; BA Women'!K37,'[1]SLOPE &amp; BA Women'!M37,'[1]SLOPE &amp; BA Women'!O37,'[1]SLOPE &amp; BA Women'!Q37,'[1]SLOPE &amp; BA Women'!S37,'[1]SLOPE &amp; BA Women'!U37,'[1]SLOPE &amp; BA Women'!W37,'[1]SLOPE &amp; BA Women'!Y37,'[1]SLOPE &amp; BA Women'!AA37,'[1]SLOPE &amp; BA Women'!AC37,'[1]SLOPE &amp; BA Women'!AE37,'[1]SLOPE &amp; BA Women'!AG37,'[1]SLOPE &amp; BA Women'!AI37,'[1]SLOPE &amp; BA Women'!AK37,'[1]SLOPE &amp; BA Women'!AU37,'[1]SLOPE &amp; BA Women'!BP37,'[1]SLOPE &amp; BA Women'!BR37,'[1]SLOPE &amp; BA Women'!BT37,'[1]SLOPE &amp; BA Women'!BV37,'[1]SLOPE &amp; BA Women'!BX37,'[1]SLOPE &amp; BA Women'!BZ37,'[1]SLOPE &amp; BA Women'!CB37,'[1]SLOPE &amp; BA Women'!CD37,'[1]SLOPE &amp; BA Women'!CF37,'[1]SLOPE &amp; BA Women'!CH37,'[1]SLOPE &amp; BA Women'!CJ37,'[1]SLOPE &amp; BA Women'!CL37),3)</f>
        <v>0</v>
      </c>
      <c r="G37" s="48">
        <f t="shared" si="1"/>
        <v>0</v>
      </c>
    </row>
    <row r="38" spans="1:7" s="50" customFormat="1" x14ac:dyDescent="0.15">
      <c r="A38" s="44">
        <f t="shared" si="0"/>
        <v>24</v>
      </c>
      <c r="B38" s="55" t="s">
        <v>124</v>
      </c>
      <c r="C38" s="50" t="s">
        <v>125</v>
      </c>
      <c r="D38" s="47">
        <f>LARGE(('[1]SLOPE &amp; BA Women'!K38,'[1]SLOPE &amp; BA Women'!M38,'[1]SLOPE &amp; BA Women'!O38,'[1]SLOPE &amp; BA Women'!Q38,'[1]SLOPE &amp; BA Women'!S38,'[1]SLOPE &amp; BA Women'!U38,'[1]SLOPE &amp; BA Women'!W38,'[1]SLOPE &amp; BA Women'!Y38,'[1]SLOPE &amp; BA Women'!AA38,'[1]SLOPE &amp; BA Women'!AC38,'[1]SLOPE &amp; BA Women'!AE38,'[1]SLOPE &amp; BA Women'!AG38,'[1]SLOPE &amp; BA Women'!AI38,'[1]SLOPE &amp; BA Women'!AK38,'[1]SLOPE &amp; BA Women'!AU38,'[1]SLOPE &amp; BA Women'!BP38,'[1]SLOPE &amp; BA Women'!BR38,'[1]SLOPE &amp; BA Women'!BT38,'[1]SLOPE &amp; BA Women'!BV38,'[1]SLOPE &amp; BA Women'!BX38,'[1]SLOPE &amp; BA Women'!BZ38,'[1]SLOPE &amp; BA Women'!CB38,'[1]SLOPE &amp; BA Women'!CD38,'[1]SLOPE &amp; BA Women'!CF38,'[1]SLOPE &amp; BA Women'!CH38,'[1]SLOPE &amp; BA Women'!CJ38,'[1]SLOPE &amp; BA Women'!CL38),1)</f>
        <v>0</v>
      </c>
      <c r="E38" s="47">
        <f>LARGE(('[1]SLOPE &amp; BA Women'!K38,'[1]SLOPE &amp; BA Women'!M38,'[1]SLOPE &amp; BA Women'!O38,'[1]SLOPE &amp; BA Women'!Q38,'[1]SLOPE &amp; BA Women'!S38,'[1]SLOPE &amp; BA Women'!U38,'[1]SLOPE &amp; BA Women'!W38,'[1]SLOPE &amp; BA Women'!Y38,'[1]SLOPE &amp; BA Women'!AA38,'[1]SLOPE &amp; BA Women'!AC38,'[1]SLOPE &amp; BA Women'!AE38,'[1]SLOPE &amp; BA Women'!AG38,'[1]SLOPE &amp; BA Women'!AI38,'[1]SLOPE &amp; BA Women'!AK38,'[1]SLOPE &amp; BA Women'!AU38,'[1]SLOPE &amp; BA Women'!BP38,'[1]SLOPE &amp; BA Women'!BR38,'[1]SLOPE &amp; BA Women'!BT38,'[1]SLOPE &amp; BA Women'!BV38,'[1]SLOPE &amp; BA Women'!BX38,'[1]SLOPE &amp; BA Women'!BZ38,'[1]SLOPE &amp; BA Women'!CB38,'[1]SLOPE &amp; BA Women'!CD38,'[1]SLOPE &amp; BA Women'!CF38,'[1]SLOPE &amp; BA Women'!CH38,'[1]SLOPE &amp; BA Women'!CJ38,'[1]SLOPE &amp; BA Women'!CL38),2)</f>
        <v>0</v>
      </c>
      <c r="F38" s="47">
        <f>LARGE(('[1]SLOPE &amp; BA Women'!K38,'[1]SLOPE &amp; BA Women'!M38,'[1]SLOPE &amp; BA Women'!O38,'[1]SLOPE &amp; BA Women'!Q38,'[1]SLOPE &amp; BA Women'!S38,'[1]SLOPE &amp; BA Women'!U38,'[1]SLOPE &amp; BA Women'!W38,'[1]SLOPE &amp; BA Women'!Y38,'[1]SLOPE &amp; BA Women'!AA38,'[1]SLOPE &amp; BA Women'!AC38,'[1]SLOPE &amp; BA Women'!AE38,'[1]SLOPE &amp; BA Women'!AG38,'[1]SLOPE &amp; BA Women'!AI38,'[1]SLOPE &amp; BA Women'!AK38,'[1]SLOPE &amp; BA Women'!AU38,'[1]SLOPE &amp; BA Women'!BP38,'[1]SLOPE &amp; BA Women'!BR38,'[1]SLOPE &amp; BA Women'!BT38,'[1]SLOPE &amp; BA Women'!BV38,'[1]SLOPE &amp; BA Women'!BX38,'[1]SLOPE &amp; BA Women'!BZ38,'[1]SLOPE &amp; BA Women'!CB38,'[1]SLOPE &amp; BA Women'!CD38,'[1]SLOPE &amp; BA Women'!CF38,'[1]SLOPE &amp; BA Women'!CH38,'[1]SLOPE &amp; BA Women'!CJ38,'[1]SLOPE &amp; BA Women'!CL38),3)</f>
        <v>0</v>
      </c>
      <c r="G38" s="48">
        <f t="shared" si="1"/>
        <v>0</v>
      </c>
    </row>
    <row r="39" spans="1:7" s="50" customFormat="1" x14ac:dyDescent="0.15">
      <c r="A39" s="44">
        <f t="shared" si="0"/>
        <v>24</v>
      </c>
      <c r="B39" s="55" t="s">
        <v>126</v>
      </c>
      <c r="C39" s="50" t="s">
        <v>109</v>
      </c>
      <c r="D39" s="47">
        <f>LARGE(('[1]SLOPE &amp; BA Women'!K39,'[1]SLOPE &amp; BA Women'!M39,'[1]SLOPE &amp; BA Women'!O39,'[1]SLOPE &amp; BA Women'!Q39,'[1]SLOPE &amp; BA Women'!S39,'[1]SLOPE &amp; BA Women'!U39,'[1]SLOPE &amp; BA Women'!W39,'[1]SLOPE &amp; BA Women'!Y39,'[1]SLOPE &amp; BA Women'!AA39,'[1]SLOPE &amp; BA Women'!AC39,'[1]SLOPE &amp; BA Women'!AE39,'[1]SLOPE &amp; BA Women'!AG39,'[1]SLOPE &amp; BA Women'!AI39,'[1]SLOPE &amp; BA Women'!AK39,'[1]SLOPE &amp; BA Women'!AU39,'[1]SLOPE &amp; BA Women'!BP39,'[1]SLOPE &amp; BA Women'!BR39,'[1]SLOPE &amp; BA Women'!BT39,'[1]SLOPE &amp; BA Women'!BV39,'[1]SLOPE &amp; BA Women'!BX39,'[1]SLOPE &amp; BA Women'!BZ39,'[1]SLOPE &amp; BA Women'!CB39,'[1]SLOPE &amp; BA Women'!CD39,'[1]SLOPE &amp; BA Women'!CF39,'[1]SLOPE &amp; BA Women'!CH39,'[1]SLOPE &amp; BA Women'!CJ39,'[1]SLOPE &amp; BA Women'!CL39),1)</f>
        <v>0</v>
      </c>
      <c r="E39" s="47">
        <f>LARGE(('[1]SLOPE &amp; BA Women'!K39,'[1]SLOPE &amp; BA Women'!M39,'[1]SLOPE &amp; BA Women'!O39,'[1]SLOPE &amp; BA Women'!Q39,'[1]SLOPE &amp; BA Women'!S39,'[1]SLOPE &amp; BA Women'!U39,'[1]SLOPE &amp; BA Women'!W39,'[1]SLOPE &amp; BA Women'!Y39,'[1]SLOPE &amp; BA Women'!AA39,'[1]SLOPE &amp; BA Women'!AC39,'[1]SLOPE &amp; BA Women'!AE39,'[1]SLOPE &amp; BA Women'!AG39,'[1]SLOPE &amp; BA Women'!AI39,'[1]SLOPE &amp; BA Women'!AK39,'[1]SLOPE &amp; BA Women'!AU39,'[1]SLOPE &amp; BA Women'!BP39,'[1]SLOPE &amp; BA Women'!BR39,'[1]SLOPE &amp; BA Women'!BT39,'[1]SLOPE &amp; BA Women'!BV39,'[1]SLOPE &amp; BA Women'!BX39,'[1]SLOPE &amp; BA Women'!BZ39,'[1]SLOPE &amp; BA Women'!CB39,'[1]SLOPE &amp; BA Women'!CD39,'[1]SLOPE &amp; BA Women'!CF39,'[1]SLOPE &amp; BA Women'!CH39,'[1]SLOPE &amp; BA Women'!CJ39,'[1]SLOPE &amp; BA Women'!CL39),2)</f>
        <v>0</v>
      </c>
      <c r="F39" s="47">
        <f>LARGE(('[1]SLOPE &amp; BA Women'!K39,'[1]SLOPE &amp; BA Women'!M39,'[1]SLOPE &amp; BA Women'!O39,'[1]SLOPE &amp; BA Women'!Q39,'[1]SLOPE &amp; BA Women'!S39,'[1]SLOPE &amp; BA Women'!U39,'[1]SLOPE &amp; BA Women'!W39,'[1]SLOPE &amp; BA Women'!Y39,'[1]SLOPE &amp; BA Women'!AA39,'[1]SLOPE &amp; BA Women'!AC39,'[1]SLOPE &amp; BA Women'!AE39,'[1]SLOPE &amp; BA Women'!AG39,'[1]SLOPE &amp; BA Women'!AI39,'[1]SLOPE &amp; BA Women'!AK39,'[1]SLOPE &amp; BA Women'!AU39,'[1]SLOPE &amp; BA Women'!BP39,'[1]SLOPE &amp; BA Women'!BR39,'[1]SLOPE &amp; BA Women'!BT39,'[1]SLOPE &amp; BA Women'!BV39,'[1]SLOPE &amp; BA Women'!BX39,'[1]SLOPE &amp; BA Women'!BZ39,'[1]SLOPE &amp; BA Women'!CB39,'[1]SLOPE &amp; BA Women'!CD39,'[1]SLOPE &amp; BA Women'!CF39,'[1]SLOPE &amp; BA Women'!CH39,'[1]SLOPE &amp; BA Women'!CJ39,'[1]SLOPE &amp; BA Women'!CL39),3)</f>
        <v>0</v>
      </c>
      <c r="G39" s="48">
        <f t="shared" si="1"/>
        <v>0</v>
      </c>
    </row>
    <row r="40" spans="1:7" s="50" customFormat="1" x14ac:dyDescent="0.15">
      <c r="A40" s="44">
        <f t="shared" si="0"/>
        <v>24</v>
      </c>
      <c r="B40" s="55" t="s">
        <v>127</v>
      </c>
      <c r="C40" s="50" t="s">
        <v>109</v>
      </c>
      <c r="D40" s="47">
        <f>LARGE(('[1]SLOPE &amp; BA Women'!K40,'[1]SLOPE &amp; BA Women'!M40,'[1]SLOPE &amp; BA Women'!O40,'[1]SLOPE &amp; BA Women'!Q40,'[1]SLOPE &amp; BA Women'!S40,'[1]SLOPE &amp; BA Women'!U40,'[1]SLOPE &amp; BA Women'!W40,'[1]SLOPE &amp; BA Women'!Y40,'[1]SLOPE &amp; BA Women'!AA40,'[1]SLOPE &amp; BA Women'!AC40,'[1]SLOPE &amp; BA Women'!AE40,'[1]SLOPE &amp; BA Women'!AG40,'[1]SLOPE &amp; BA Women'!AI40,'[1]SLOPE &amp; BA Women'!AK40,'[1]SLOPE &amp; BA Women'!AU40,'[1]SLOPE &amp; BA Women'!BP40,'[1]SLOPE &amp; BA Women'!BR40,'[1]SLOPE &amp; BA Women'!BT40,'[1]SLOPE &amp; BA Women'!BV40,'[1]SLOPE &amp; BA Women'!BX40,'[1]SLOPE &amp; BA Women'!BZ40,'[1]SLOPE &amp; BA Women'!CB40,'[1]SLOPE &amp; BA Women'!CD40,'[1]SLOPE &amp; BA Women'!CF40,'[1]SLOPE &amp; BA Women'!CH40,'[1]SLOPE &amp; BA Women'!CJ40,'[1]SLOPE &amp; BA Women'!CL40),1)</f>
        <v>0</v>
      </c>
      <c r="E40" s="47">
        <f>LARGE(('[1]SLOPE &amp; BA Women'!K40,'[1]SLOPE &amp; BA Women'!M40,'[1]SLOPE &amp; BA Women'!O40,'[1]SLOPE &amp; BA Women'!Q40,'[1]SLOPE &amp; BA Women'!S40,'[1]SLOPE &amp; BA Women'!U40,'[1]SLOPE &amp; BA Women'!W40,'[1]SLOPE &amp; BA Women'!Y40,'[1]SLOPE &amp; BA Women'!AA40,'[1]SLOPE &amp; BA Women'!AC40,'[1]SLOPE &amp; BA Women'!AE40,'[1]SLOPE &amp; BA Women'!AG40,'[1]SLOPE &amp; BA Women'!AI40,'[1]SLOPE &amp; BA Women'!AK40,'[1]SLOPE &amp; BA Women'!AU40,'[1]SLOPE &amp; BA Women'!BP40,'[1]SLOPE &amp; BA Women'!BR40,'[1]SLOPE &amp; BA Women'!BT40,'[1]SLOPE &amp; BA Women'!BV40,'[1]SLOPE &amp; BA Women'!BX40,'[1]SLOPE &amp; BA Women'!BZ40,'[1]SLOPE &amp; BA Women'!CB40,'[1]SLOPE &amp; BA Women'!CD40,'[1]SLOPE &amp; BA Women'!CF40,'[1]SLOPE &amp; BA Women'!CH40,'[1]SLOPE &amp; BA Women'!CJ40,'[1]SLOPE &amp; BA Women'!CL40),2)</f>
        <v>0</v>
      </c>
      <c r="F40" s="47">
        <f>LARGE(('[1]SLOPE &amp; BA Women'!K40,'[1]SLOPE &amp; BA Women'!M40,'[1]SLOPE &amp; BA Women'!O40,'[1]SLOPE &amp; BA Women'!Q40,'[1]SLOPE &amp; BA Women'!S40,'[1]SLOPE &amp; BA Women'!U40,'[1]SLOPE &amp; BA Women'!W40,'[1]SLOPE &amp; BA Women'!Y40,'[1]SLOPE &amp; BA Women'!AA40,'[1]SLOPE &amp; BA Women'!AC40,'[1]SLOPE &amp; BA Women'!AE40,'[1]SLOPE &amp; BA Women'!AG40,'[1]SLOPE &amp; BA Women'!AI40,'[1]SLOPE &amp; BA Women'!AK40,'[1]SLOPE &amp; BA Women'!AU40,'[1]SLOPE &amp; BA Women'!BP40,'[1]SLOPE &amp; BA Women'!BR40,'[1]SLOPE &amp; BA Women'!BT40,'[1]SLOPE &amp; BA Women'!BV40,'[1]SLOPE &amp; BA Women'!BX40,'[1]SLOPE &amp; BA Women'!BZ40,'[1]SLOPE &amp; BA Women'!CB40,'[1]SLOPE &amp; BA Women'!CD40,'[1]SLOPE &amp; BA Women'!CF40,'[1]SLOPE &amp; BA Women'!CH40,'[1]SLOPE &amp; BA Women'!CJ40,'[1]SLOPE &amp; BA Women'!CL40),3)</f>
        <v>0</v>
      </c>
      <c r="G40" s="48">
        <f t="shared" si="1"/>
        <v>0</v>
      </c>
    </row>
    <row r="41" spans="1:7" s="50" customFormat="1" x14ac:dyDescent="0.15">
      <c r="A41" s="44">
        <f t="shared" si="0"/>
        <v>24</v>
      </c>
      <c r="B41" s="55" t="s">
        <v>128</v>
      </c>
      <c r="C41" s="50" t="s">
        <v>113</v>
      </c>
      <c r="D41" s="47">
        <f>LARGE(('[1]SLOPE &amp; BA Women'!K41,'[1]SLOPE &amp; BA Women'!M41,'[1]SLOPE &amp; BA Women'!O41,'[1]SLOPE &amp; BA Women'!Q41,'[1]SLOPE &amp; BA Women'!S41,'[1]SLOPE &amp; BA Women'!U41,'[1]SLOPE &amp; BA Women'!W41,'[1]SLOPE &amp; BA Women'!Y41,'[1]SLOPE &amp; BA Women'!AA41,'[1]SLOPE &amp; BA Women'!AC41,'[1]SLOPE &amp; BA Women'!AE41,'[1]SLOPE &amp; BA Women'!AG41,'[1]SLOPE &amp; BA Women'!AI41,'[1]SLOPE &amp; BA Women'!AK41,'[1]SLOPE &amp; BA Women'!AU41,'[1]SLOPE &amp; BA Women'!BP41,'[1]SLOPE &amp; BA Women'!BR41,'[1]SLOPE &amp; BA Women'!BT41,'[1]SLOPE &amp; BA Women'!BV41,'[1]SLOPE &amp; BA Women'!BX41,'[1]SLOPE &amp; BA Women'!BZ41,'[1]SLOPE &amp; BA Women'!CB41,'[1]SLOPE &amp; BA Women'!CD41,'[1]SLOPE &amp; BA Women'!CF41,'[1]SLOPE &amp; BA Women'!CH41,'[1]SLOPE &amp; BA Women'!CJ41,'[1]SLOPE &amp; BA Women'!CL41),1)</f>
        <v>0</v>
      </c>
      <c r="E41" s="47">
        <f>LARGE(('[1]SLOPE &amp; BA Women'!K41,'[1]SLOPE &amp; BA Women'!M41,'[1]SLOPE &amp; BA Women'!O41,'[1]SLOPE &amp; BA Women'!Q41,'[1]SLOPE &amp; BA Women'!S41,'[1]SLOPE &amp; BA Women'!U41,'[1]SLOPE &amp; BA Women'!W41,'[1]SLOPE &amp; BA Women'!Y41,'[1]SLOPE &amp; BA Women'!AA41,'[1]SLOPE &amp; BA Women'!AC41,'[1]SLOPE &amp; BA Women'!AE41,'[1]SLOPE &amp; BA Women'!AG41,'[1]SLOPE &amp; BA Women'!AI41,'[1]SLOPE &amp; BA Women'!AK41,'[1]SLOPE &amp; BA Women'!AU41,'[1]SLOPE &amp; BA Women'!BP41,'[1]SLOPE &amp; BA Women'!BR41,'[1]SLOPE &amp; BA Women'!BT41,'[1]SLOPE &amp; BA Women'!BV41,'[1]SLOPE &amp; BA Women'!BX41,'[1]SLOPE &amp; BA Women'!BZ41,'[1]SLOPE &amp; BA Women'!CB41,'[1]SLOPE &amp; BA Women'!CD41,'[1]SLOPE &amp; BA Women'!CF41,'[1]SLOPE &amp; BA Women'!CH41,'[1]SLOPE &amp; BA Women'!CJ41,'[1]SLOPE &amp; BA Women'!CL41),2)</f>
        <v>0</v>
      </c>
      <c r="F41" s="47">
        <f>LARGE(('[1]SLOPE &amp; BA Women'!K41,'[1]SLOPE &amp; BA Women'!M41,'[1]SLOPE &amp; BA Women'!O41,'[1]SLOPE &amp; BA Women'!Q41,'[1]SLOPE &amp; BA Women'!S41,'[1]SLOPE &amp; BA Women'!U41,'[1]SLOPE &amp; BA Women'!W41,'[1]SLOPE &amp; BA Women'!Y41,'[1]SLOPE &amp; BA Women'!AA41,'[1]SLOPE &amp; BA Women'!AC41,'[1]SLOPE &amp; BA Women'!AE41,'[1]SLOPE &amp; BA Women'!AG41,'[1]SLOPE &amp; BA Women'!AI41,'[1]SLOPE &amp; BA Women'!AK41,'[1]SLOPE &amp; BA Women'!AU41,'[1]SLOPE &amp; BA Women'!BP41,'[1]SLOPE &amp; BA Women'!BR41,'[1]SLOPE &amp; BA Women'!BT41,'[1]SLOPE &amp; BA Women'!BV41,'[1]SLOPE &amp; BA Women'!BX41,'[1]SLOPE &amp; BA Women'!BZ41,'[1]SLOPE &amp; BA Women'!CB41,'[1]SLOPE &amp; BA Women'!CD41,'[1]SLOPE &amp; BA Women'!CF41,'[1]SLOPE &amp; BA Women'!CH41,'[1]SLOPE &amp; BA Women'!CJ41,'[1]SLOPE &amp; BA Women'!CL41),3)</f>
        <v>0</v>
      </c>
      <c r="G41" s="48">
        <f t="shared" si="1"/>
        <v>0</v>
      </c>
    </row>
    <row r="42" spans="1:7" s="50" customFormat="1" x14ac:dyDescent="0.15">
      <c r="A42" s="44">
        <f t="shared" si="0"/>
        <v>24</v>
      </c>
      <c r="B42" s="55" t="s">
        <v>129</v>
      </c>
      <c r="C42" s="50" t="s">
        <v>113</v>
      </c>
      <c r="D42" s="47">
        <f>LARGE(('[1]SLOPE &amp; BA Women'!K42,'[1]SLOPE &amp; BA Women'!M42,'[1]SLOPE &amp; BA Women'!O42,'[1]SLOPE &amp; BA Women'!Q42,'[1]SLOPE &amp; BA Women'!S42,'[1]SLOPE &amp; BA Women'!U42,'[1]SLOPE &amp; BA Women'!W42,'[1]SLOPE &amp; BA Women'!Y42,'[1]SLOPE &amp; BA Women'!AA42,'[1]SLOPE &amp; BA Women'!AC42,'[1]SLOPE &amp; BA Women'!AE42,'[1]SLOPE &amp; BA Women'!AG42,'[1]SLOPE &amp; BA Women'!AI42,'[1]SLOPE &amp; BA Women'!AK42,'[1]SLOPE &amp; BA Women'!AU42,'[1]SLOPE &amp; BA Women'!BP42,'[1]SLOPE &amp; BA Women'!BR42,'[1]SLOPE &amp; BA Women'!BT42,'[1]SLOPE &amp; BA Women'!BV42,'[1]SLOPE &amp; BA Women'!BX42,'[1]SLOPE &amp; BA Women'!BZ42,'[1]SLOPE &amp; BA Women'!CB42,'[1]SLOPE &amp; BA Women'!CD42,'[1]SLOPE &amp; BA Women'!CF42,'[1]SLOPE &amp; BA Women'!CH42,'[1]SLOPE &amp; BA Women'!CJ42,'[1]SLOPE &amp; BA Women'!CL42),1)</f>
        <v>0</v>
      </c>
      <c r="E42" s="47">
        <f>LARGE(('[1]SLOPE &amp; BA Women'!K42,'[1]SLOPE &amp; BA Women'!M42,'[1]SLOPE &amp; BA Women'!O42,'[1]SLOPE &amp; BA Women'!Q42,'[1]SLOPE &amp; BA Women'!S42,'[1]SLOPE &amp; BA Women'!U42,'[1]SLOPE &amp; BA Women'!W42,'[1]SLOPE &amp; BA Women'!Y42,'[1]SLOPE &amp; BA Women'!AA42,'[1]SLOPE &amp; BA Women'!AC42,'[1]SLOPE &amp; BA Women'!AE42,'[1]SLOPE &amp; BA Women'!AG42,'[1]SLOPE &amp; BA Women'!AI42,'[1]SLOPE &amp; BA Women'!AK42,'[1]SLOPE &amp; BA Women'!AU42,'[1]SLOPE &amp; BA Women'!BP42,'[1]SLOPE &amp; BA Women'!BR42,'[1]SLOPE &amp; BA Women'!BT42,'[1]SLOPE &amp; BA Women'!BV42,'[1]SLOPE &amp; BA Women'!BX42,'[1]SLOPE &amp; BA Women'!BZ42,'[1]SLOPE &amp; BA Women'!CB42,'[1]SLOPE &amp; BA Women'!CD42,'[1]SLOPE &amp; BA Women'!CF42,'[1]SLOPE &amp; BA Women'!CH42,'[1]SLOPE &amp; BA Women'!CJ42,'[1]SLOPE &amp; BA Women'!CL42),2)</f>
        <v>0</v>
      </c>
      <c r="F42" s="47">
        <f>LARGE(('[1]SLOPE &amp; BA Women'!K42,'[1]SLOPE &amp; BA Women'!M42,'[1]SLOPE &amp; BA Women'!O42,'[1]SLOPE &amp; BA Women'!Q42,'[1]SLOPE &amp; BA Women'!S42,'[1]SLOPE &amp; BA Women'!U42,'[1]SLOPE &amp; BA Women'!W42,'[1]SLOPE &amp; BA Women'!Y42,'[1]SLOPE &amp; BA Women'!AA42,'[1]SLOPE &amp; BA Women'!AC42,'[1]SLOPE &amp; BA Women'!AE42,'[1]SLOPE &amp; BA Women'!AG42,'[1]SLOPE &amp; BA Women'!AI42,'[1]SLOPE &amp; BA Women'!AK42,'[1]SLOPE &amp; BA Women'!AU42,'[1]SLOPE &amp; BA Women'!BP42,'[1]SLOPE &amp; BA Women'!BR42,'[1]SLOPE &amp; BA Women'!BT42,'[1]SLOPE &amp; BA Women'!BV42,'[1]SLOPE &amp; BA Women'!BX42,'[1]SLOPE &amp; BA Women'!BZ42,'[1]SLOPE &amp; BA Women'!CB42,'[1]SLOPE &amp; BA Women'!CD42,'[1]SLOPE &amp; BA Women'!CF42,'[1]SLOPE &amp; BA Women'!CH42,'[1]SLOPE &amp; BA Women'!CJ42,'[1]SLOPE &amp; BA Women'!CL42),3)</f>
        <v>0</v>
      </c>
      <c r="G42" s="48">
        <f t="shared" si="1"/>
        <v>0</v>
      </c>
    </row>
    <row r="43" spans="1:7" s="50" customFormat="1" x14ac:dyDescent="0.15">
      <c r="A43" s="44">
        <f t="shared" si="0"/>
        <v>24</v>
      </c>
      <c r="B43" s="55" t="s">
        <v>130</v>
      </c>
      <c r="C43" s="50" t="s">
        <v>123</v>
      </c>
      <c r="D43" s="47">
        <f>LARGE(('[1]SLOPE &amp; BA Women'!K43,'[1]SLOPE &amp; BA Women'!M43,'[1]SLOPE &amp; BA Women'!O43,'[1]SLOPE &amp; BA Women'!Q43,'[1]SLOPE &amp; BA Women'!S43,'[1]SLOPE &amp; BA Women'!U43,'[1]SLOPE &amp; BA Women'!W43,'[1]SLOPE &amp; BA Women'!Y43,'[1]SLOPE &amp; BA Women'!AA43,'[1]SLOPE &amp; BA Women'!AC43,'[1]SLOPE &amp; BA Women'!AE43,'[1]SLOPE &amp; BA Women'!AG43,'[1]SLOPE &amp; BA Women'!AI43,'[1]SLOPE &amp; BA Women'!AK43,'[1]SLOPE &amp; BA Women'!AU43,'[1]SLOPE &amp; BA Women'!BP43,'[1]SLOPE &amp; BA Women'!BR43,'[1]SLOPE &amp; BA Women'!BT43,'[1]SLOPE &amp; BA Women'!BV43,'[1]SLOPE &amp; BA Women'!BX43,'[1]SLOPE &amp; BA Women'!BZ43,'[1]SLOPE &amp; BA Women'!CB43,'[1]SLOPE &amp; BA Women'!CD43,'[1]SLOPE &amp; BA Women'!CF43,'[1]SLOPE &amp; BA Women'!CH43,'[1]SLOPE &amp; BA Women'!CJ43,'[1]SLOPE &amp; BA Women'!CL43),1)</f>
        <v>0</v>
      </c>
      <c r="E43" s="47">
        <f>LARGE(('[1]SLOPE &amp; BA Women'!K43,'[1]SLOPE &amp; BA Women'!M43,'[1]SLOPE &amp; BA Women'!O43,'[1]SLOPE &amp; BA Women'!Q43,'[1]SLOPE &amp; BA Women'!S43,'[1]SLOPE &amp; BA Women'!U43,'[1]SLOPE &amp; BA Women'!W43,'[1]SLOPE &amp; BA Women'!Y43,'[1]SLOPE &amp; BA Women'!AA43,'[1]SLOPE &amp; BA Women'!AC43,'[1]SLOPE &amp; BA Women'!AE43,'[1]SLOPE &amp; BA Women'!AG43,'[1]SLOPE &amp; BA Women'!AI43,'[1]SLOPE &amp; BA Women'!AK43,'[1]SLOPE &amp; BA Women'!AU43,'[1]SLOPE &amp; BA Women'!BP43,'[1]SLOPE &amp; BA Women'!BR43,'[1]SLOPE &amp; BA Women'!BT43,'[1]SLOPE &amp; BA Women'!BV43,'[1]SLOPE &amp; BA Women'!BX43,'[1]SLOPE &amp; BA Women'!BZ43,'[1]SLOPE &amp; BA Women'!CB43,'[1]SLOPE &amp; BA Women'!CD43,'[1]SLOPE &amp; BA Women'!CF43,'[1]SLOPE &amp; BA Women'!CH43,'[1]SLOPE &amp; BA Women'!CJ43,'[1]SLOPE &amp; BA Women'!CL43),2)</f>
        <v>0</v>
      </c>
      <c r="F43" s="47">
        <f>LARGE(('[1]SLOPE &amp; BA Women'!K43,'[1]SLOPE &amp; BA Women'!M43,'[1]SLOPE &amp; BA Women'!O43,'[1]SLOPE &amp; BA Women'!Q43,'[1]SLOPE &amp; BA Women'!S43,'[1]SLOPE &amp; BA Women'!U43,'[1]SLOPE &amp; BA Women'!W43,'[1]SLOPE &amp; BA Women'!Y43,'[1]SLOPE &amp; BA Women'!AA43,'[1]SLOPE &amp; BA Women'!AC43,'[1]SLOPE &amp; BA Women'!AE43,'[1]SLOPE &amp; BA Women'!AG43,'[1]SLOPE &amp; BA Women'!AI43,'[1]SLOPE &amp; BA Women'!AK43,'[1]SLOPE &amp; BA Women'!AU43,'[1]SLOPE &amp; BA Women'!BP43,'[1]SLOPE &amp; BA Women'!BR43,'[1]SLOPE &amp; BA Women'!BT43,'[1]SLOPE &amp; BA Women'!BV43,'[1]SLOPE &amp; BA Women'!BX43,'[1]SLOPE &amp; BA Women'!BZ43,'[1]SLOPE &amp; BA Women'!CB43,'[1]SLOPE &amp; BA Women'!CD43,'[1]SLOPE &amp; BA Women'!CF43,'[1]SLOPE &amp; BA Women'!CH43,'[1]SLOPE &amp; BA Women'!CJ43,'[1]SLOPE &amp; BA Women'!CL43),3)</f>
        <v>0</v>
      </c>
      <c r="G43" s="48">
        <f t="shared" si="1"/>
        <v>0</v>
      </c>
    </row>
    <row r="44" spans="1:7" s="50" customFormat="1" x14ac:dyDescent="0.15">
      <c r="A44" s="44">
        <f t="shared" si="0"/>
        <v>24</v>
      </c>
      <c r="B44" s="55" t="s">
        <v>131</v>
      </c>
      <c r="C44" s="50" t="s">
        <v>123</v>
      </c>
      <c r="D44" s="47">
        <f>LARGE(('[1]SLOPE &amp; BA Women'!K44,'[1]SLOPE &amp; BA Women'!M44,'[1]SLOPE &amp; BA Women'!O44,'[1]SLOPE &amp; BA Women'!Q44,'[1]SLOPE &amp; BA Women'!S44,'[1]SLOPE &amp; BA Women'!U44,'[1]SLOPE &amp; BA Women'!W44,'[1]SLOPE &amp; BA Women'!Y44,'[1]SLOPE &amp; BA Women'!AA44,'[1]SLOPE &amp; BA Women'!AC44,'[1]SLOPE &amp; BA Women'!AE44,'[1]SLOPE &amp; BA Women'!AG44,'[1]SLOPE &amp; BA Women'!AI44,'[1]SLOPE &amp; BA Women'!AK44,'[1]SLOPE &amp; BA Women'!AU44,'[1]SLOPE &amp; BA Women'!BP44,'[1]SLOPE &amp; BA Women'!BR44,'[1]SLOPE &amp; BA Women'!BT44,'[1]SLOPE &amp; BA Women'!BV44,'[1]SLOPE &amp; BA Women'!BX44,'[1]SLOPE &amp; BA Women'!BZ44,'[1]SLOPE &amp; BA Women'!CB44,'[1]SLOPE &amp; BA Women'!CD44,'[1]SLOPE &amp; BA Women'!CF44,'[1]SLOPE &amp; BA Women'!CH44,'[1]SLOPE &amp; BA Women'!CJ44,'[1]SLOPE &amp; BA Women'!CL44),1)</f>
        <v>0</v>
      </c>
      <c r="E44" s="47">
        <f>LARGE(('[1]SLOPE &amp; BA Women'!K44,'[1]SLOPE &amp; BA Women'!M44,'[1]SLOPE &amp; BA Women'!O44,'[1]SLOPE &amp; BA Women'!Q44,'[1]SLOPE &amp; BA Women'!S44,'[1]SLOPE &amp; BA Women'!U44,'[1]SLOPE &amp; BA Women'!W44,'[1]SLOPE &amp; BA Women'!Y44,'[1]SLOPE &amp; BA Women'!AA44,'[1]SLOPE &amp; BA Women'!AC44,'[1]SLOPE &amp; BA Women'!AE44,'[1]SLOPE &amp; BA Women'!AG44,'[1]SLOPE &amp; BA Women'!AI44,'[1]SLOPE &amp; BA Women'!AK44,'[1]SLOPE &amp; BA Women'!AU44,'[1]SLOPE &amp; BA Women'!BP44,'[1]SLOPE &amp; BA Women'!BR44,'[1]SLOPE &amp; BA Women'!BT44,'[1]SLOPE &amp; BA Women'!BV44,'[1]SLOPE &amp; BA Women'!BX44,'[1]SLOPE &amp; BA Women'!BZ44,'[1]SLOPE &amp; BA Women'!CB44,'[1]SLOPE &amp; BA Women'!CD44,'[1]SLOPE &amp; BA Women'!CF44,'[1]SLOPE &amp; BA Women'!CH44,'[1]SLOPE &amp; BA Women'!CJ44,'[1]SLOPE &amp; BA Women'!CL44),2)</f>
        <v>0</v>
      </c>
      <c r="F44" s="47">
        <f>LARGE(('[1]SLOPE &amp; BA Women'!K44,'[1]SLOPE &amp; BA Women'!M44,'[1]SLOPE &amp; BA Women'!O44,'[1]SLOPE &amp; BA Women'!Q44,'[1]SLOPE &amp; BA Women'!S44,'[1]SLOPE &amp; BA Women'!U44,'[1]SLOPE &amp; BA Women'!W44,'[1]SLOPE &amp; BA Women'!Y44,'[1]SLOPE &amp; BA Women'!AA44,'[1]SLOPE &amp; BA Women'!AC44,'[1]SLOPE &amp; BA Women'!AE44,'[1]SLOPE &amp; BA Women'!AG44,'[1]SLOPE &amp; BA Women'!AI44,'[1]SLOPE &amp; BA Women'!AK44,'[1]SLOPE &amp; BA Women'!AU44,'[1]SLOPE &amp; BA Women'!BP44,'[1]SLOPE &amp; BA Women'!BR44,'[1]SLOPE &amp; BA Women'!BT44,'[1]SLOPE &amp; BA Women'!BV44,'[1]SLOPE &amp; BA Women'!BX44,'[1]SLOPE &amp; BA Women'!BZ44,'[1]SLOPE &amp; BA Women'!CB44,'[1]SLOPE &amp; BA Women'!CD44,'[1]SLOPE &amp; BA Women'!CF44,'[1]SLOPE &amp; BA Women'!CH44,'[1]SLOPE &amp; BA Women'!CJ44,'[1]SLOPE &amp; BA Women'!CL44),3)</f>
        <v>0</v>
      </c>
      <c r="G44" s="48">
        <f t="shared" si="1"/>
        <v>0</v>
      </c>
    </row>
    <row r="45" spans="1:7" s="50" customFormat="1" x14ac:dyDescent="0.15">
      <c r="A45" s="44">
        <f t="shared" si="0"/>
        <v>24</v>
      </c>
      <c r="B45" s="55"/>
      <c r="D45" s="47">
        <f>LARGE(('[1]SLOPE &amp; BA Women'!K45,'[1]SLOPE &amp; BA Women'!M45,'[1]SLOPE &amp; BA Women'!O45,'[1]SLOPE &amp; BA Women'!Q45,'[1]SLOPE &amp; BA Women'!S45,'[1]SLOPE &amp; BA Women'!U45,'[1]SLOPE &amp; BA Women'!W45,'[1]SLOPE &amp; BA Women'!Y45,'[1]SLOPE &amp; BA Women'!AA45,'[1]SLOPE &amp; BA Women'!AC45,'[1]SLOPE &amp; BA Women'!AE45,'[1]SLOPE &amp; BA Women'!AG45,'[1]SLOPE &amp; BA Women'!AI45,'[1]SLOPE &amp; BA Women'!AK45,'[1]SLOPE &amp; BA Women'!AU45,'[1]SLOPE &amp; BA Women'!BP45,'[1]SLOPE &amp; BA Women'!BR45,'[1]SLOPE &amp; BA Women'!BT45,'[1]SLOPE &amp; BA Women'!BV45,'[1]SLOPE &amp; BA Women'!BX45,'[1]SLOPE &amp; BA Women'!BZ45,'[1]SLOPE &amp; BA Women'!CB45,'[1]SLOPE &amp; BA Women'!CD45,'[1]SLOPE &amp; BA Women'!CF45,'[1]SLOPE &amp; BA Women'!CH45,'[1]SLOPE &amp; BA Women'!CJ45,'[1]SLOPE &amp; BA Women'!CL45),1)</f>
        <v>0</v>
      </c>
      <c r="E45" s="47">
        <f>LARGE(('[1]SLOPE &amp; BA Women'!K45,'[1]SLOPE &amp; BA Women'!M45,'[1]SLOPE &amp; BA Women'!O45,'[1]SLOPE &amp; BA Women'!Q45,'[1]SLOPE &amp; BA Women'!S45,'[1]SLOPE &amp; BA Women'!U45,'[1]SLOPE &amp; BA Women'!W45,'[1]SLOPE &amp; BA Women'!Y45,'[1]SLOPE &amp; BA Women'!AA45,'[1]SLOPE &amp; BA Women'!AC45,'[1]SLOPE &amp; BA Women'!AE45,'[1]SLOPE &amp; BA Women'!AG45,'[1]SLOPE &amp; BA Women'!AI45,'[1]SLOPE &amp; BA Women'!AK45,'[1]SLOPE &amp; BA Women'!AU45,'[1]SLOPE &amp; BA Women'!BP45,'[1]SLOPE &amp; BA Women'!BR45,'[1]SLOPE &amp; BA Women'!BT45,'[1]SLOPE &amp; BA Women'!BV45,'[1]SLOPE &amp; BA Women'!BX45,'[1]SLOPE &amp; BA Women'!BZ45,'[1]SLOPE &amp; BA Women'!CB45,'[1]SLOPE &amp; BA Women'!CD45,'[1]SLOPE &amp; BA Women'!CF45,'[1]SLOPE &amp; BA Women'!CH45,'[1]SLOPE &amp; BA Women'!CJ45,'[1]SLOPE &amp; BA Women'!CL45),2)</f>
        <v>0</v>
      </c>
      <c r="F45" s="47">
        <f>LARGE(('[1]SLOPE &amp; BA Women'!K45,'[1]SLOPE &amp; BA Women'!M45,'[1]SLOPE &amp; BA Women'!O45,'[1]SLOPE &amp; BA Women'!Q45,'[1]SLOPE &amp; BA Women'!S45,'[1]SLOPE &amp; BA Women'!U45,'[1]SLOPE &amp; BA Women'!W45,'[1]SLOPE &amp; BA Women'!Y45,'[1]SLOPE &amp; BA Women'!AA45,'[1]SLOPE &amp; BA Women'!AC45,'[1]SLOPE &amp; BA Women'!AE45,'[1]SLOPE &amp; BA Women'!AG45,'[1]SLOPE &amp; BA Women'!AI45,'[1]SLOPE &amp; BA Women'!AK45,'[1]SLOPE &amp; BA Women'!AU45,'[1]SLOPE &amp; BA Women'!BP45,'[1]SLOPE &amp; BA Women'!BR45,'[1]SLOPE &amp; BA Women'!BT45,'[1]SLOPE &amp; BA Women'!BV45,'[1]SLOPE &amp; BA Women'!BX45,'[1]SLOPE &amp; BA Women'!BZ45,'[1]SLOPE &amp; BA Women'!CB45,'[1]SLOPE &amp; BA Women'!CD45,'[1]SLOPE &amp; BA Women'!CF45,'[1]SLOPE &amp; BA Women'!CH45,'[1]SLOPE &amp; BA Women'!CJ45,'[1]SLOPE &amp; BA Women'!CL45),3)</f>
        <v>0</v>
      </c>
      <c r="G45" s="48">
        <f t="shared" si="1"/>
        <v>0</v>
      </c>
    </row>
    <row r="46" spans="1:7" s="50" customFormat="1" x14ac:dyDescent="0.15">
      <c r="A46" s="44">
        <f t="shared" si="0"/>
        <v>24</v>
      </c>
      <c r="B46" s="55"/>
      <c r="D46" s="47">
        <f>LARGE(('[1]SLOPE &amp; BA Women'!K46,'[1]SLOPE &amp; BA Women'!M46,'[1]SLOPE &amp; BA Women'!O46,'[1]SLOPE &amp; BA Women'!Q46,'[1]SLOPE &amp; BA Women'!S46,'[1]SLOPE &amp; BA Women'!U46,'[1]SLOPE &amp; BA Women'!W46,'[1]SLOPE &amp; BA Women'!Y46,'[1]SLOPE &amp; BA Women'!AA46,'[1]SLOPE &amp; BA Women'!AC46,'[1]SLOPE &amp; BA Women'!AE46,'[1]SLOPE &amp; BA Women'!AG46,'[1]SLOPE &amp; BA Women'!AI46,'[1]SLOPE &amp; BA Women'!AK46,'[1]SLOPE &amp; BA Women'!AU46,'[1]SLOPE &amp; BA Women'!BP46,'[1]SLOPE &amp; BA Women'!BR46,'[1]SLOPE &amp; BA Women'!BT46,'[1]SLOPE &amp; BA Women'!BV46,'[1]SLOPE &amp; BA Women'!BX46,'[1]SLOPE &amp; BA Women'!BZ46,'[1]SLOPE &amp; BA Women'!CB46,'[1]SLOPE &amp; BA Women'!CD46,'[1]SLOPE &amp; BA Women'!CF46,'[1]SLOPE &amp; BA Women'!CH46,'[1]SLOPE &amp; BA Women'!CJ46,'[1]SLOPE &amp; BA Women'!CL46),1)</f>
        <v>0</v>
      </c>
      <c r="E46" s="47">
        <f>LARGE(('[1]SLOPE &amp; BA Women'!K46,'[1]SLOPE &amp; BA Women'!M46,'[1]SLOPE &amp; BA Women'!O46,'[1]SLOPE &amp; BA Women'!Q46,'[1]SLOPE &amp; BA Women'!S46,'[1]SLOPE &amp; BA Women'!U46,'[1]SLOPE &amp; BA Women'!W46,'[1]SLOPE &amp; BA Women'!Y46,'[1]SLOPE &amp; BA Women'!AA46,'[1]SLOPE &amp; BA Women'!AC46,'[1]SLOPE &amp; BA Women'!AE46,'[1]SLOPE &amp; BA Women'!AG46,'[1]SLOPE &amp; BA Women'!AI46,'[1]SLOPE &amp; BA Women'!AK46,'[1]SLOPE &amp; BA Women'!AU46,'[1]SLOPE &amp; BA Women'!BP46,'[1]SLOPE &amp; BA Women'!BR46,'[1]SLOPE &amp; BA Women'!BT46,'[1]SLOPE &amp; BA Women'!BV46,'[1]SLOPE &amp; BA Women'!BX46,'[1]SLOPE &amp; BA Women'!BZ46,'[1]SLOPE &amp; BA Women'!CB46,'[1]SLOPE &amp; BA Women'!CD46,'[1]SLOPE &amp; BA Women'!CF46,'[1]SLOPE &amp; BA Women'!CH46,'[1]SLOPE &amp; BA Women'!CJ46,'[1]SLOPE &amp; BA Women'!CL46),2)</f>
        <v>0</v>
      </c>
      <c r="F46" s="47">
        <f>LARGE(('[1]SLOPE &amp; BA Women'!K46,'[1]SLOPE &amp; BA Women'!M46,'[1]SLOPE &amp; BA Women'!O46,'[1]SLOPE &amp; BA Women'!Q46,'[1]SLOPE &amp; BA Women'!S46,'[1]SLOPE &amp; BA Women'!U46,'[1]SLOPE &amp; BA Women'!W46,'[1]SLOPE &amp; BA Women'!Y46,'[1]SLOPE &amp; BA Women'!AA46,'[1]SLOPE &amp; BA Women'!AC46,'[1]SLOPE &amp; BA Women'!AE46,'[1]SLOPE &amp; BA Women'!AG46,'[1]SLOPE &amp; BA Women'!AI46,'[1]SLOPE &amp; BA Women'!AK46,'[1]SLOPE &amp; BA Women'!AU46,'[1]SLOPE &amp; BA Women'!BP46,'[1]SLOPE &amp; BA Women'!BR46,'[1]SLOPE &amp; BA Women'!BT46,'[1]SLOPE &amp; BA Women'!BV46,'[1]SLOPE &amp; BA Women'!BX46,'[1]SLOPE &amp; BA Women'!BZ46,'[1]SLOPE &amp; BA Women'!CB46,'[1]SLOPE &amp; BA Women'!CD46,'[1]SLOPE &amp; BA Women'!CF46,'[1]SLOPE &amp; BA Women'!CH46,'[1]SLOPE &amp; BA Women'!CJ46,'[1]SLOPE &amp; BA Women'!CL46),3)</f>
        <v>0</v>
      </c>
      <c r="G46" s="48">
        <f t="shared" si="1"/>
        <v>0</v>
      </c>
    </row>
    <row r="47" spans="1:7" s="50" customFormat="1" x14ac:dyDescent="0.15">
      <c r="A47" s="44">
        <f t="shared" si="0"/>
        <v>24</v>
      </c>
      <c r="B47" s="55"/>
      <c r="D47" s="47">
        <f>LARGE(('[1]SLOPE &amp; BA Women'!K47,'[1]SLOPE &amp; BA Women'!M47,'[1]SLOPE &amp; BA Women'!O47,'[1]SLOPE &amp; BA Women'!Q47,'[1]SLOPE &amp; BA Women'!S47,'[1]SLOPE &amp; BA Women'!U47,'[1]SLOPE &amp; BA Women'!W47,'[1]SLOPE &amp; BA Women'!Y47,'[1]SLOPE &amp; BA Women'!AA47,'[1]SLOPE &amp; BA Women'!AC47,'[1]SLOPE &amp; BA Women'!AE47,'[1]SLOPE &amp; BA Women'!AG47,'[1]SLOPE &amp; BA Women'!AI47,'[1]SLOPE &amp; BA Women'!AK47,'[1]SLOPE &amp; BA Women'!AU47,'[1]SLOPE &amp; BA Women'!BP47,'[1]SLOPE &amp; BA Women'!BR47,'[1]SLOPE &amp; BA Women'!BT47,'[1]SLOPE &amp; BA Women'!BV47,'[1]SLOPE &amp; BA Women'!BX47,'[1]SLOPE &amp; BA Women'!BZ47,'[1]SLOPE &amp; BA Women'!CB47,'[1]SLOPE &amp; BA Women'!CD47,'[1]SLOPE &amp; BA Women'!CF47,'[1]SLOPE &amp; BA Women'!CH47,'[1]SLOPE &amp; BA Women'!CJ47,'[1]SLOPE &amp; BA Women'!CL47),1)</f>
        <v>0</v>
      </c>
      <c r="E47" s="47">
        <f>LARGE(('[1]SLOPE &amp; BA Women'!K47,'[1]SLOPE &amp; BA Women'!M47,'[1]SLOPE &amp; BA Women'!O47,'[1]SLOPE &amp; BA Women'!Q47,'[1]SLOPE &amp; BA Women'!S47,'[1]SLOPE &amp; BA Women'!U47,'[1]SLOPE &amp; BA Women'!W47,'[1]SLOPE &amp; BA Women'!Y47,'[1]SLOPE &amp; BA Women'!AA47,'[1]SLOPE &amp; BA Women'!AC47,'[1]SLOPE &amp; BA Women'!AE47,'[1]SLOPE &amp; BA Women'!AG47,'[1]SLOPE &amp; BA Women'!AI47,'[1]SLOPE &amp; BA Women'!AK47,'[1]SLOPE &amp; BA Women'!AU47,'[1]SLOPE &amp; BA Women'!BP47,'[1]SLOPE &amp; BA Women'!BR47,'[1]SLOPE &amp; BA Women'!BT47,'[1]SLOPE &amp; BA Women'!BV47,'[1]SLOPE &amp; BA Women'!BX47,'[1]SLOPE &amp; BA Women'!BZ47,'[1]SLOPE &amp; BA Women'!CB47,'[1]SLOPE &amp; BA Women'!CD47,'[1]SLOPE &amp; BA Women'!CF47,'[1]SLOPE &amp; BA Women'!CH47,'[1]SLOPE &amp; BA Women'!CJ47,'[1]SLOPE &amp; BA Women'!CL47),2)</f>
        <v>0</v>
      </c>
      <c r="F47" s="47">
        <f>LARGE(('[1]SLOPE &amp; BA Women'!K47,'[1]SLOPE &amp; BA Women'!M47,'[1]SLOPE &amp; BA Women'!O47,'[1]SLOPE &amp; BA Women'!Q47,'[1]SLOPE &amp; BA Women'!S47,'[1]SLOPE &amp; BA Women'!U47,'[1]SLOPE &amp; BA Women'!W47,'[1]SLOPE &amp; BA Women'!Y47,'[1]SLOPE &amp; BA Women'!AA47,'[1]SLOPE &amp; BA Women'!AC47,'[1]SLOPE &amp; BA Women'!AE47,'[1]SLOPE &amp; BA Women'!AG47,'[1]SLOPE &amp; BA Women'!AI47,'[1]SLOPE &amp; BA Women'!AK47,'[1]SLOPE &amp; BA Women'!AU47,'[1]SLOPE &amp; BA Women'!BP47,'[1]SLOPE &amp; BA Women'!BR47,'[1]SLOPE &amp; BA Women'!BT47,'[1]SLOPE &amp; BA Women'!BV47,'[1]SLOPE &amp; BA Women'!BX47,'[1]SLOPE &amp; BA Women'!BZ47,'[1]SLOPE &amp; BA Women'!CB47,'[1]SLOPE &amp; BA Women'!CD47,'[1]SLOPE &amp; BA Women'!CF47,'[1]SLOPE &amp; BA Women'!CH47,'[1]SLOPE &amp; BA Women'!CJ47,'[1]SLOPE &amp; BA Women'!CL47),3)</f>
        <v>0</v>
      </c>
      <c r="G47" s="48">
        <f t="shared" si="1"/>
        <v>0</v>
      </c>
    </row>
    <row r="48" spans="1:7" s="50" customFormat="1" x14ac:dyDescent="0.15">
      <c r="A48" s="44">
        <f t="shared" si="0"/>
        <v>24</v>
      </c>
      <c r="B48" s="55"/>
      <c r="D48" s="47">
        <f>LARGE(('[1]SLOPE &amp; BA Women'!K48,'[1]SLOPE &amp; BA Women'!M48,'[1]SLOPE &amp; BA Women'!O48,'[1]SLOPE &amp; BA Women'!Q48,'[1]SLOPE &amp; BA Women'!S48,'[1]SLOPE &amp; BA Women'!U48,'[1]SLOPE &amp; BA Women'!W48,'[1]SLOPE &amp; BA Women'!Y48,'[1]SLOPE &amp; BA Women'!AA48,'[1]SLOPE &amp; BA Women'!AC48,'[1]SLOPE &amp; BA Women'!AE48,'[1]SLOPE &amp; BA Women'!AG48,'[1]SLOPE &amp; BA Women'!AI48,'[1]SLOPE &amp; BA Women'!AK48,'[1]SLOPE &amp; BA Women'!AU48,'[1]SLOPE &amp; BA Women'!BP48,'[1]SLOPE &amp; BA Women'!BR48,'[1]SLOPE &amp; BA Women'!BT48,'[1]SLOPE &amp; BA Women'!BV48,'[1]SLOPE &amp; BA Women'!BX48,'[1]SLOPE &amp; BA Women'!BZ48,'[1]SLOPE &amp; BA Women'!CB48,'[1]SLOPE &amp; BA Women'!CD48,'[1]SLOPE &amp; BA Women'!CF48,'[1]SLOPE &amp; BA Women'!CH48,'[1]SLOPE &amp; BA Women'!CJ48,'[1]SLOPE &amp; BA Women'!CL48),1)</f>
        <v>0</v>
      </c>
      <c r="E48" s="47">
        <f>LARGE(('[1]SLOPE &amp; BA Women'!K48,'[1]SLOPE &amp; BA Women'!M48,'[1]SLOPE &amp; BA Women'!O48,'[1]SLOPE &amp; BA Women'!Q48,'[1]SLOPE &amp; BA Women'!S48,'[1]SLOPE &amp; BA Women'!U48,'[1]SLOPE &amp; BA Women'!W48,'[1]SLOPE &amp; BA Women'!Y48,'[1]SLOPE &amp; BA Women'!AA48,'[1]SLOPE &amp; BA Women'!AC48,'[1]SLOPE &amp; BA Women'!AE48,'[1]SLOPE &amp; BA Women'!AG48,'[1]SLOPE &amp; BA Women'!AI48,'[1]SLOPE &amp; BA Women'!AK48,'[1]SLOPE &amp; BA Women'!AU48,'[1]SLOPE &amp; BA Women'!BP48,'[1]SLOPE &amp; BA Women'!BR48,'[1]SLOPE &amp; BA Women'!BT48,'[1]SLOPE &amp; BA Women'!BV48,'[1]SLOPE &amp; BA Women'!BX48,'[1]SLOPE &amp; BA Women'!BZ48,'[1]SLOPE &amp; BA Women'!CB48,'[1]SLOPE &amp; BA Women'!CD48,'[1]SLOPE &amp; BA Women'!CF48,'[1]SLOPE &amp; BA Women'!CH48,'[1]SLOPE &amp; BA Women'!CJ48,'[1]SLOPE &amp; BA Women'!CL48),2)</f>
        <v>0</v>
      </c>
      <c r="F48" s="47">
        <f>LARGE(('[1]SLOPE &amp; BA Women'!K48,'[1]SLOPE &amp; BA Women'!M48,'[1]SLOPE &amp; BA Women'!O48,'[1]SLOPE &amp; BA Women'!Q48,'[1]SLOPE &amp; BA Women'!S48,'[1]SLOPE &amp; BA Women'!U48,'[1]SLOPE &amp; BA Women'!W48,'[1]SLOPE &amp; BA Women'!Y48,'[1]SLOPE &amp; BA Women'!AA48,'[1]SLOPE &amp; BA Women'!AC48,'[1]SLOPE &amp; BA Women'!AE48,'[1]SLOPE &amp; BA Women'!AG48,'[1]SLOPE &amp; BA Women'!AI48,'[1]SLOPE &amp; BA Women'!AK48,'[1]SLOPE &amp; BA Women'!AU48,'[1]SLOPE &amp; BA Women'!BP48,'[1]SLOPE &amp; BA Women'!BR48,'[1]SLOPE &amp; BA Women'!BT48,'[1]SLOPE &amp; BA Women'!BV48,'[1]SLOPE &amp; BA Women'!BX48,'[1]SLOPE &amp; BA Women'!BZ48,'[1]SLOPE &amp; BA Women'!CB48,'[1]SLOPE &amp; BA Women'!CD48,'[1]SLOPE &amp; BA Women'!CF48,'[1]SLOPE &amp; BA Women'!CH48,'[1]SLOPE &amp; BA Women'!CJ48,'[1]SLOPE &amp; BA Women'!CL48),3)</f>
        <v>0</v>
      </c>
      <c r="G48" s="48">
        <f t="shared" si="1"/>
        <v>0</v>
      </c>
    </row>
    <row r="49" spans="1:7" s="50" customFormat="1" x14ac:dyDescent="0.15">
      <c r="A49" s="44">
        <f t="shared" si="0"/>
        <v>24</v>
      </c>
      <c r="B49" s="55"/>
      <c r="D49" s="47">
        <f>LARGE(('[1]SLOPE &amp; BA Women'!K49,'[1]SLOPE &amp; BA Women'!M49,'[1]SLOPE &amp; BA Women'!O49,'[1]SLOPE &amp; BA Women'!Q49,'[1]SLOPE &amp; BA Women'!S49,'[1]SLOPE &amp; BA Women'!U49,'[1]SLOPE &amp; BA Women'!W49,'[1]SLOPE &amp; BA Women'!Y49,'[1]SLOPE &amp; BA Women'!AA49,'[1]SLOPE &amp; BA Women'!AC49,'[1]SLOPE &amp; BA Women'!AE49,'[1]SLOPE &amp; BA Women'!AG49,'[1]SLOPE &amp; BA Women'!AI49,'[1]SLOPE &amp; BA Women'!AK49,'[1]SLOPE &amp; BA Women'!AU49,'[1]SLOPE &amp; BA Women'!BP49,'[1]SLOPE &amp; BA Women'!BR49,'[1]SLOPE &amp; BA Women'!BT49,'[1]SLOPE &amp; BA Women'!BV49,'[1]SLOPE &amp; BA Women'!BX49,'[1]SLOPE &amp; BA Women'!BZ49,'[1]SLOPE &amp; BA Women'!CB49,'[1]SLOPE &amp; BA Women'!CD49,'[1]SLOPE &amp; BA Women'!CF49,'[1]SLOPE &amp; BA Women'!CH49,'[1]SLOPE &amp; BA Women'!CJ49,'[1]SLOPE &amp; BA Women'!CL49),1)</f>
        <v>0</v>
      </c>
      <c r="E49" s="47">
        <f>LARGE(('[1]SLOPE &amp; BA Women'!K49,'[1]SLOPE &amp; BA Women'!M49,'[1]SLOPE &amp; BA Women'!O49,'[1]SLOPE &amp; BA Women'!Q49,'[1]SLOPE &amp; BA Women'!S49,'[1]SLOPE &amp; BA Women'!U49,'[1]SLOPE &amp; BA Women'!W49,'[1]SLOPE &amp; BA Women'!Y49,'[1]SLOPE &amp; BA Women'!AA49,'[1]SLOPE &amp; BA Women'!AC49,'[1]SLOPE &amp; BA Women'!AE49,'[1]SLOPE &amp; BA Women'!AG49,'[1]SLOPE &amp; BA Women'!AI49,'[1]SLOPE &amp; BA Women'!AK49,'[1]SLOPE &amp; BA Women'!AU49,'[1]SLOPE &amp; BA Women'!BP49,'[1]SLOPE &amp; BA Women'!BR49,'[1]SLOPE &amp; BA Women'!BT49,'[1]SLOPE &amp; BA Women'!BV49,'[1]SLOPE &amp; BA Women'!BX49,'[1]SLOPE &amp; BA Women'!BZ49,'[1]SLOPE &amp; BA Women'!CB49,'[1]SLOPE &amp; BA Women'!CD49,'[1]SLOPE &amp; BA Women'!CF49,'[1]SLOPE &amp; BA Women'!CH49,'[1]SLOPE &amp; BA Women'!CJ49,'[1]SLOPE &amp; BA Women'!CL49),2)</f>
        <v>0</v>
      </c>
      <c r="F49" s="47">
        <f>LARGE(('[1]SLOPE &amp; BA Women'!K49,'[1]SLOPE &amp; BA Women'!M49,'[1]SLOPE &amp; BA Women'!O49,'[1]SLOPE &amp; BA Women'!Q49,'[1]SLOPE &amp; BA Women'!S49,'[1]SLOPE &amp; BA Women'!U49,'[1]SLOPE &amp; BA Women'!W49,'[1]SLOPE &amp; BA Women'!Y49,'[1]SLOPE &amp; BA Women'!AA49,'[1]SLOPE &amp; BA Women'!AC49,'[1]SLOPE &amp; BA Women'!AE49,'[1]SLOPE &amp; BA Women'!AG49,'[1]SLOPE &amp; BA Women'!AI49,'[1]SLOPE &amp; BA Women'!AK49,'[1]SLOPE &amp; BA Women'!AU49,'[1]SLOPE &amp; BA Women'!BP49,'[1]SLOPE &amp; BA Women'!BR49,'[1]SLOPE &amp; BA Women'!BT49,'[1]SLOPE &amp; BA Women'!BV49,'[1]SLOPE &amp; BA Women'!BX49,'[1]SLOPE &amp; BA Women'!BZ49,'[1]SLOPE &amp; BA Women'!CB49,'[1]SLOPE &amp; BA Women'!CD49,'[1]SLOPE &amp; BA Women'!CF49,'[1]SLOPE &amp; BA Women'!CH49,'[1]SLOPE &amp; BA Women'!CJ49,'[1]SLOPE &amp; BA Women'!CL49),3)</f>
        <v>0</v>
      </c>
      <c r="G49" s="48">
        <f t="shared" si="1"/>
        <v>0</v>
      </c>
    </row>
    <row r="50" spans="1:7" s="50" customFormat="1" x14ac:dyDescent="0.15">
      <c r="A50" s="44">
        <f t="shared" si="0"/>
        <v>24</v>
      </c>
      <c r="D50" s="47">
        <f>LARGE(('[1]SLOPE &amp; BA Women'!K50,'[1]SLOPE &amp; BA Women'!M50,'[1]SLOPE &amp; BA Women'!O50,'[1]SLOPE &amp; BA Women'!Q50,'[1]SLOPE &amp; BA Women'!S50,'[1]SLOPE &amp; BA Women'!U50,'[1]SLOPE &amp; BA Women'!W50,'[1]SLOPE &amp; BA Women'!Y50,'[1]SLOPE &amp; BA Women'!AA50,'[1]SLOPE &amp; BA Women'!AC50,'[1]SLOPE &amp; BA Women'!AE50,'[1]SLOPE &amp; BA Women'!AG50,'[1]SLOPE &amp; BA Women'!AI50,'[1]SLOPE &amp; BA Women'!AK50,'[1]SLOPE &amp; BA Women'!AU50,'[1]SLOPE &amp; BA Women'!BP50,'[1]SLOPE &amp; BA Women'!BR50,'[1]SLOPE &amp; BA Women'!BT50,'[1]SLOPE &amp; BA Women'!BV50,'[1]SLOPE &amp; BA Women'!BX50,'[1]SLOPE &amp; BA Women'!BZ50,'[1]SLOPE &amp; BA Women'!CB50,'[1]SLOPE &amp; BA Women'!CD50,'[1]SLOPE &amp; BA Women'!CF50,'[1]SLOPE &amp; BA Women'!CH50,'[1]SLOPE &amp; BA Women'!CJ50,'[1]SLOPE &amp; BA Women'!CL50),1)</f>
        <v>0</v>
      </c>
      <c r="E50" s="47">
        <f>LARGE(('[1]SLOPE &amp; BA Women'!K50,'[1]SLOPE &amp; BA Women'!M50,'[1]SLOPE &amp; BA Women'!O50,'[1]SLOPE &amp; BA Women'!Q50,'[1]SLOPE &amp; BA Women'!S50,'[1]SLOPE &amp; BA Women'!U50,'[1]SLOPE &amp; BA Women'!W50,'[1]SLOPE &amp; BA Women'!Y50,'[1]SLOPE &amp; BA Women'!AA50,'[1]SLOPE &amp; BA Women'!AC50,'[1]SLOPE &amp; BA Women'!AE50,'[1]SLOPE &amp; BA Women'!AG50,'[1]SLOPE &amp; BA Women'!AI50,'[1]SLOPE &amp; BA Women'!AK50,'[1]SLOPE &amp; BA Women'!AU50,'[1]SLOPE &amp; BA Women'!BP50,'[1]SLOPE &amp; BA Women'!BR50,'[1]SLOPE &amp; BA Women'!BT50,'[1]SLOPE &amp; BA Women'!BV50,'[1]SLOPE &amp; BA Women'!BX50,'[1]SLOPE &amp; BA Women'!BZ50,'[1]SLOPE &amp; BA Women'!CB50,'[1]SLOPE &amp; BA Women'!CD50,'[1]SLOPE &amp; BA Women'!CF50,'[1]SLOPE &amp; BA Women'!CH50,'[1]SLOPE &amp; BA Women'!CJ50,'[1]SLOPE &amp; BA Women'!CL50),2)</f>
        <v>0</v>
      </c>
      <c r="F50" s="47">
        <f>LARGE(('[1]SLOPE &amp; BA Women'!K50,'[1]SLOPE &amp; BA Women'!M50,'[1]SLOPE &amp; BA Women'!O50,'[1]SLOPE &amp; BA Women'!Q50,'[1]SLOPE &amp; BA Women'!S50,'[1]SLOPE &amp; BA Women'!U50,'[1]SLOPE &amp; BA Women'!W50,'[1]SLOPE &amp; BA Women'!Y50,'[1]SLOPE &amp; BA Women'!AA50,'[1]SLOPE &amp; BA Women'!AC50,'[1]SLOPE &amp; BA Women'!AE50,'[1]SLOPE &amp; BA Women'!AG50,'[1]SLOPE &amp; BA Women'!AI50,'[1]SLOPE &amp; BA Women'!AK50,'[1]SLOPE &amp; BA Women'!AU50,'[1]SLOPE &amp; BA Women'!BP50,'[1]SLOPE &amp; BA Women'!BR50,'[1]SLOPE &amp; BA Women'!BT50,'[1]SLOPE &amp; BA Women'!BV50,'[1]SLOPE &amp; BA Women'!BX50,'[1]SLOPE &amp; BA Women'!BZ50,'[1]SLOPE &amp; BA Women'!CB50,'[1]SLOPE &amp; BA Women'!CD50,'[1]SLOPE &amp; BA Women'!CF50,'[1]SLOPE &amp; BA Women'!CH50,'[1]SLOPE &amp; BA Women'!CJ50,'[1]SLOPE &amp; BA Women'!CL50),3)</f>
        <v>0</v>
      </c>
      <c r="G50" s="48">
        <f t="shared" si="1"/>
        <v>0</v>
      </c>
    </row>
    <row r="51" spans="1:7" s="50" customFormat="1" x14ac:dyDescent="0.15">
      <c r="A51" s="44">
        <f t="shared" si="0"/>
        <v>24</v>
      </c>
      <c r="D51" s="47">
        <f>LARGE(('[1]SLOPE &amp; BA Women'!K51,'[1]SLOPE &amp; BA Women'!M51,'[1]SLOPE &amp; BA Women'!O51,'[1]SLOPE &amp; BA Women'!Q51,'[1]SLOPE &amp; BA Women'!S51,'[1]SLOPE &amp; BA Women'!U51,'[1]SLOPE &amp; BA Women'!W51,'[1]SLOPE &amp; BA Women'!Y51,'[1]SLOPE &amp; BA Women'!AA51,'[1]SLOPE &amp; BA Women'!AC51,'[1]SLOPE &amp; BA Women'!AE51,'[1]SLOPE &amp; BA Women'!AG51,'[1]SLOPE &amp; BA Women'!AI51,'[1]SLOPE &amp; BA Women'!AK51,'[1]SLOPE &amp; BA Women'!AU51,'[1]SLOPE &amp; BA Women'!BP51,'[1]SLOPE &amp; BA Women'!BR51,'[1]SLOPE &amp; BA Women'!BT51,'[1]SLOPE &amp; BA Women'!BV51,'[1]SLOPE &amp; BA Women'!BX51,'[1]SLOPE &amp; BA Women'!BZ51,'[1]SLOPE &amp; BA Women'!CB51,'[1]SLOPE &amp; BA Women'!CD51,'[1]SLOPE &amp; BA Women'!CF51,'[1]SLOPE &amp; BA Women'!CH51,'[1]SLOPE &amp; BA Women'!CJ51,'[1]SLOPE &amp; BA Women'!CL51),1)</f>
        <v>0</v>
      </c>
      <c r="E51" s="47">
        <f>LARGE(('[1]SLOPE &amp; BA Women'!K51,'[1]SLOPE &amp; BA Women'!M51,'[1]SLOPE &amp; BA Women'!O51,'[1]SLOPE &amp; BA Women'!Q51,'[1]SLOPE &amp; BA Women'!S51,'[1]SLOPE &amp; BA Women'!U51,'[1]SLOPE &amp; BA Women'!W51,'[1]SLOPE &amp; BA Women'!Y51,'[1]SLOPE &amp; BA Women'!AA51,'[1]SLOPE &amp; BA Women'!AC51,'[1]SLOPE &amp; BA Women'!AE51,'[1]SLOPE &amp; BA Women'!AG51,'[1]SLOPE &amp; BA Women'!AI51,'[1]SLOPE &amp; BA Women'!AK51,'[1]SLOPE &amp; BA Women'!AU51,'[1]SLOPE &amp; BA Women'!BP51,'[1]SLOPE &amp; BA Women'!BR51,'[1]SLOPE &amp; BA Women'!BT51,'[1]SLOPE &amp; BA Women'!BV51,'[1]SLOPE &amp; BA Women'!BX51,'[1]SLOPE &amp; BA Women'!BZ51,'[1]SLOPE &amp; BA Women'!CB51,'[1]SLOPE &amp; BA Women'!CD51,'[1]SLOPE &amp; BA Women'!CF51,'[1]SLOPE &amp; BA Women'!CH51,'[1]SLOPE &amp; BA Women'!CJ51,'[1]SLOPE &amp; BA Women'!CL51),2)</f>
        <v>0</v>
      </c>
      <c r="F51" s="47">
        <f>LARGE(('[1]SLOPE &amp; BA Women'!K51,'[1]SLOPE &amp; BA Women'!M51,'[1]SLOPE &amp; BA Women'!O51,'[1]SLOPE &amp; BA Women'!Q51,'[1]SLOPE &amp; BA Women'!S51,'[1]SLOPE &amp; BA Women'!U51,'[1]SLOPE &amp; BA Women'!W51,'[1]SLOPE &amp; BA Women'!Y51,'[1]SLOPE &amp; BA Women'!AA51,'[1]SLOPE &amp; BA Women'!AC51,'[1]SLOPE &amp; BA Women'!AE51,'[1]SLOPE &amp; BA Women'!AG51,'[1]SLOPE &amp; BA Women'!AI51,'[1]SLOPE &amp; BA Women'!AK51,'[1]SLOPE &amp; BA Women'!AU51,'[1]SLOPE &amp; BA Women'!BP51,'[1]SLOPE &amp; BA Women'!BR51,'[1]SLOPE &amp; BA Women'!BT51,'[1]SLOPE &amp; BA Women'!BV51,'[1]SLOPE &amp; BA Women'!BX51,'[1]SLOPE &amp; BA Women'!BZ51,'[1]SLOPE &amp; BA Women'!CB51,'[1]SLOPE &amp; BA Women'!CD51,'[1]SLOPE &amp; BA Women'!CF51,'[1]SLOPE &amp; BA Women'!CH51,'[1]SLOPE &amp; BA Women'!CJ51,'[1]SLOPE &amp; BA Women'!CL51),3)</f>
        <v>0</v>
      </c>
      <c r="G51" s="48">
        <f t="shared" si="1"/>
        <v>0</v>
      </c>
    </row>
  </sheetData>
  <sheetProtection algorithmName="SHA-512" hashValue="kZH/PydYE3ka/2TEhcbvxzlrVPXTx1z17gNHzmPRG7BnpELaza7Cq2R/A0VF4gGCSNyBHQ8zoGheCtAZlTkwSQ==" saltValue="qhElM2gP1NFvyry44BJFNA==" spinCount="100000" sheet="1" objects="1" scenarios="1" selectLockedCells="1" selectUnlockedCells="1"/>
  <mergeCells count="4">
    <mergeCell ref="A1:C1"/>
    <mergeCell ref="A4:C6"/>
    <mergeCell ref="D8:F8"/>
    <mergeCell ref="D9:F9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922BF-AB39-254E-A521-CDA13DF87443}">
  <dimension ref="A1:G123"/>
  <sheetViews>
    <sheetView tabSelected="1" workbookViewId="0">
      <selection activeCell="E3" sqref="E3"/>
    </sheetView>
  </sheetViews>
  <sheetFormatPr baseColWidth="10" defaultColWidth="8.83203125" defaultRowHeight="16" x14ac:dyDescent="0.2"/>
  <cols>
    <col min="1" max="1" width="10.33203125" style="83" customWidth="1"/>
    <col min="2" max="2" width="23.83203125" customWidth="1"/>
    <col min="3" max="3" width="19" customWidth="1"/>
    <col min="4" max="4" width="18.1640625" style="84" customWidth="1"/>
    <col min="5" max="5" width="18.83203125" style="84" customWidth="1"/>
    <col min="6" max="6" width="18.33203125" style="84" customWidth="1"/>
    <col min="7" max="7" width="18.1640625" style="84" customWidth="1"/>
  </cols>
  <sheetData>
    <row r="1" spans="1:7" s="26" customFormat="1" ht="45" customHeight="1" x14ac:dyDescent="0.15">
      <c r="A1" s="90" t="s">
        <v>254</v>
      </c>
      <c r="B1" s="91"/>
      <c r="C1" s="91"/>
    </row>
    <row r="2" spans="1:7" s="30" customFormat="1" ht="19" customHeight="1" x14ac:dyDescent="0.15">
      <c r="A2" s="27" t="s">
        <v>73</v>
      </c>
      <c r="B2" s="28" t="s">
        <v>74</v>
      </c>
      <c r="C2" s="29"/>
    </row>
    <row r="3" spans="1:7" s="33" customFormat="1" ht="19" customHeight="1" x14ac:dyDescent="0.15">
      <c r="A3" s="31" t="s">
        <v>255</v>
      </c>
      <c r="B3" s="32"/>
      <c r="C3" s="32"/>
    </row>
    <row r="4" spans="1:7" s="33" customFormat="1" ht="19" customHeight="1" x14ac:dyDescent="0.15">
      <c r="A4" s="92" t="s">
        <v>75</v>
      </c>
      <c r="B4" s="92"/>
      <c r="C4" s="92"/>
    </row>
    <row r="5" spans="1:7" s="33" customFormat="1" ht="19" customHeight="1" x14ac:dyDescent="0.15">
      <c r="A5" s="92"/>
      <c r="B5" s="92"/>
      <c r="C5" s="92"/>
    </row>
    <row r="6" spans="1:7" s="32" customFormat="1" ht="19" customHeight="1" x14ac:dyDescent="0.2">
      <c r="A6" s="92"/>
      <c r="B6" s="92"/>
      <c r="C6" s="92"/>
    </row>
    <row r="7" spans="1:7" s="35" customFormat="1" ht="19" customHeight="1" thickBot="1" x14ac:dyDescent="0.25">
      <c r="A7" s="34" t="s">
        <v>76</v>
      </c>
      <c r="B7" s="32"/>
    </row>
    <row r="8" spans="1:7" s="35" customFormat="1" ht="19" customHeight="1" thickBot="1" x14ac:dyDescent="0.25">
      <c r="A8" s="36" t="s">
        <v>77</v>
      </c>
      <c r="B8" s="37">
        <v>44998</v>
      </c>
      <c r="D8" s="93" t="s">
        <v>78</v>
      </c>
      <c r="E8" s="93"/>
      <c r="F8" s="93"/>
      <c r="G8" s="38" t="s">
        <v>79</v>
      </c>
    </row>
    <row r="9" spans="1:7" s="35" customFormat="1" ht="28" customHeight="1" thickBot="1" x14ac:dyDescent="0.25">
      <c r="D9" s="94" t="s">
        <v>80</v>
      </c>
      <c r="E9" s="94"/>
      <c r="F9" s="94"/>
      <c r="G9" s="38" t="s">
        <v>81</v>
      </c>
    </row>
    <row r="10" spans="1:7" s="43" customFormat="1" ht="30.75" customHeight="1" thickBot="1" x14ac:dyDescent="0.25">
      <c r="A10" s="39" t="s">
        <v>82</v>
      </c>
      <c r="B10" s="40" t="s">
        <v>83</v>
      </c>
      <c r="C10" s="41" t="s">
        <v>84</v>
      </c>
      <c r="D10" s="42" t="s">
        <v>85</v>
      </c>
      <c r="E10" s="42" t="s">
        <v>86</v>
      </c>
      <c r="F10" s="42" t="s">
        <v>87</v>
      </c>
      <c r="G10" s="38" t="s">
        <v>88</v>
      </c>
    </row>
    <row r="11" spans="1:7" ht="18" customHeight="1" x14ac:dyDescent="0.2">
      <c r="A11" s="61">
        <f>RANK($G11,($G$11:$G$123),0)</f>
        <v>1</v>
      </c>
      <c r="B11" s="62" t="s">
        <v>132</v>
      </c>
      <c r="C11" s="63" t="s">
        <v>92</v>
      </c>
      <c r="D11" s="64">
        <v>654.90187500000002</v>
      </c>
      <c r="E11" s="64">
        <v>486.18408515624992</v>
      </c>
      <c r="F11" s="64">
        <v>418.79579674987781</v>
      </c>
      <c r="G11" s="65">
        <f>SUM(D11:F11)</f>
        <v>1559.8817569061277</v>
      </c>
    </row>
    <row r="12" spans="1:7" ht="18" customHeight="1" x14ac:dyDescent="0.2">
      <c r="A12" s="66">
        <f t="shared" ref="A12:A75" si="0">RANK($G12,($G$11:$G$123),0)</f>
        <v>2</v>
      </c>
      <c r="B12" s="67" t="s">
        <v>133</v>
      </c>
      <c r="C12" s="68" t="s">
        <v>90</v>
      </c>
      <c r="D12" s="69">
        <v>625.87113909679692</v>
      </c>
      <c r="E12" s="69">
        <v>530.00926414472895</v>
      </c>
      <c r="F12" s="69">
        <v>325.12358210710232</v>
      </c>
      <c r="G12" s="70">
        <f t="shared" ref="G12:G75" si="1">SUM(D12:F12)</f>
        <v>1481.0039853486282</v>
      </c>
    </row>
    <row r="13" spans="1:7" ht="18" customHeight="1" x14ac:dyDescent="0.2">
      <c r="A13" s="61">
        <f t="shared" si="0"/>
        <v>3</v>
      </c>
      <c r="B13" s="62" t="s">
        <v>134</v>
      </c>
      <c r="C13" s="71" t="s">
        <v>92</v>
      </c>
      <c r="D13" s="64">
        <v>547.98495289808443</v>
      </c>
      <c r="E13" s="64">
        <v>442.79900749599057</v>
      </c>
      <c r="F13" s="64">
        <v>440.54784667968744</v>
      </c>
      <c r="G13" s="65">
        <f t="shared" si="1"/>
        <v>1431.3318070737623</v>
      </c>
    </row>
    <row r="14" spans="1:7" ht="18" customHeight="1" x14ac:dyDescent="0.2">
      <c r="A14" s="66">
        <f t="shared" si="0"/>
        <v>4</v>
      </c>
      <c r="B14" s="72" t="s">
        <v>135</v>
      </c>
      <c r="C14" s="73" t="s">
        <v>92</v>
      </c>
      <c r="D14" s="69">
        <v>508.10069137515359</v>
      </c>
      <c r="E14" s="69">
        <v>454.15282820101595</v>
      </c>
      <c r="F14" s="69">
        <v>451.84394531249995</v>
      </c>
      <c r="G14" s="70">
        <f t="shared" si="1"/>
        <v>1414.0974648886695</v>
      </c>
    </row>
    <row r="15" spans="1:7" ht="18" customHeight="1" x14ac:dyDescent="0.2">
      <c r="A15" s="61">
        <f t="shared" si="0"/>
        <v>5</v>
      </c>
      <c r="B15" s="74" t="s">
        <v>136</v>
      </c>
      <c r="C15" s="75" t="s">
        <v>92</v>
      </c>
      <c r="D15" s="64">
        <v>451.84394531249995</v>
      </c>
      <c r="E15" s="64">
        <v>440.54784667968744</v>
      </c>
      <c r="F15" s="64">
        <v>418.79579674987781</v>
      </c>
      <c r="G15" s="65">
        <f t="shared" si="1"/>
        <v>1311.1875887420651</v>
      </c>
    </row>
    <row r="16" spans="1:7" ht="18" customHeight="1" x14ac:dyDescent="0.2">
      <c r="A16" s="66">
        <f t="shared" si="0"/>
        <v>6</v>
      </c>
      <c r="B16" s="76" t="s">
        <v>137</v>
      </c>
      <c r="C16" s="73" t="s">
        <v>92</v>
      </c>
      <c r="D16" s="69">
        <v>429.53415051269525</v>
      </c>
      <c r="E16" s="69">
        <v>429.53415051269525</v>
      </c>
      <c r="F16" s="69">
        <v>309.07060524056419</v>
      </c>
      <c r="G16" s="70">
        <f t="shared" si="1"/>
        <v>1168.1389062659546</v>
      </c>
    </row>
    <row r="17" spans="1:7" ht="18" customHeight="1" x14ac:dyDescent="0.2">
      <c r="A17" s="61">
        <f t="shared" si="0"/>
        <v>7</v>
      </c>
      <c r="B17" s="74" t="s">
        <v>138</v>
      </c>
      <c r="C17" s="75" t="s">
        <v>92</v>
      </c>
      <c r="D17" s="64">
        <v>442.0976707399426</v>
      </c>
      <c r="E17" s="64">
        <v>333.46008421241271</v>
      </c>
      <c r="F17" s="64">
        <v>325.12358210710232</v>
      </c>
      <c r="G17" s="65">
        <f t="shared" si="1"/>
        <v>1100.6813370594575</v>
      </c>
    </row>
    <row r="18" spans="1:7" ht="18" customHeight="1" x14ac:dyDescent="0.2">
      <c r="A18" s="66">
        <f t="shared" si="0"/>
        <v>8</v>
      </c>
      <c r="B18" s="77" t="s">
        <v>139</v>
      </c>
      <c r="C18" s="73" t="s">
        <v>92</v>
      </c>
      <c r="D18" s="69">
        <v>350.77983875072999</v>
      </c>
      <c r="E18" s="69">
        <v>300.53041891514425</v>
      </c>
      <c r="F18" s="69">
        <v>265.51275974090061</v>
      </c>
      <c r="G18" s="70">
        <f t="shared" si="1"/>
        <v>916.82301740677485</v>
      </c>
    </row>
    <row r="19" spans="1:7" ht="18" customHeight="1" x14ac:dyDescent="0.2">
      <c r="A19" s="61">
        <f t="shared" si="0"/>
        <v>9</v>
      </c>
      <c r="B19" s="78" t="s">
        <v>140</v>
      </c>
      <c r="C19" s="75" t="s">
        <v>92</v>
      </c>
      <c r="D19" s="64">
        <v>301.34384010955006</v>
      </c>
      <c r="E19" s="64">
        <v>300</v>
      </c>
      <c r="F19" s="64">
        <v>292.5</v>
      </c>
      <c r="G19" s="65">
        <f t="shared" si="1"/>
        <v>893.84384010955</v>
      </c>
    </row>
    <row r="20" spans="1:7" ht="18" customHeight="1" x14ac:dyDescent="0.2">
      <c r="A20" s="66">
        <f t="shared" si="0"/>
        <v>10</v>
      </c>
      <c r="B20" s="77" t="s">
        <v>141</v>
      </c>
      <c r="C20" s="79" t="s">
        <v>39</v>
      </c>
      <c r="D20" s="69">
        <v>300</v>
      </c>
      <c r="E20" s="69">
        <v>285.1875</v>
      </c>
      <c r="F20" s="69">
        <v>278.05781249999995</v>
      </c>
      <c r="G20" s="70">
        <f t="shared" si="1"/>
        <v>863.24531249999995</v>
      </c>
    </row>
    <row r="21" spans="1:7" ht="18" customHeight="1" x14ac:dyDescent="0.2">
      <c r="A21" s="61">
        <f t="shared" si="0"/>
        <v>11</v>
      </c>
      <c r="B21" s="74" t="s">
        <v>142</v>
      </c>
      <c r="C21" s="75" t="s">
        <v>92</v>
      </c>
      <c r="D21" s="64">
        <v>300</v>
      </c>
      <c r="E21" s="64">
        <v>285.1875</v>
      </c>
      <c r="F21" s="64">
        <v>264.32870800781245</v>
      </c>
      <c r="G21" s="65">
        <f t="shared" si="1"/>
        <v>849.51620800781245</v>
      </c>
    </row>
    <row r="22" spans="1:7" ht="18" customHeight="1" x14ac:dyDescent="0.2">
      <c r="A22" s="66">
        <f t="shared" si="0"/>
        <v>12</v>
      </c>
      <c r="B22" s="80" t="s">
        <v>143</v>
      </c>
      <c r="C22" s="73" t="s">
        <v>39</v>
      </c>
      <c r="D22" s="69">
        <v>285.1875</v>
      </c>
      <c r="E22" s="69">
        <v>278.05781249999995</v>
      </c>
      <c r="F22" s="69">
        <v>271.10636718749998</v>
      </c>
      <c r="G22" s="70">
        <f t="shared" si="1"/>
        <v>834.35167968749988</v>
      </c>
    </row>
    <row r="23" spans="1:7" ht="18" customHeight="1" x14ac:dyDescent="0.2">
      <c r="A23" s="61">
        <f t="shared" si="0"/>
        <v>13</v>
      </c>
      <c r="B23" s="78" t="s">
        <v>144</v>
      </c>
      <c r="C23" s="75" t="s">
        <v>90</v>
      </c>
      <c r="D23" s="64">
        <v>554.59349245064061</v>
      </c>
      <c r="E23" s="64">
        <v>239.94066578427683</v>
      </c>
      <c r="F23" s="64">
        <v>0</v>
      </c>
      <c r="G23" s="65">
        <f t="shared" si="1"/>
        <v>794.53415823491741</v>
      </c>
    </row>
    <row r="24" spans="1:7" ht="18" customHeight="1" x14ac:dyDescent="0.2">
      <c r="A24" s="66">
        <f t="shared" si="0"/>
        <v>14</v>
      </c>
      <c r="B24" s="77" t="s">
        <v>145</v>
      </c>
      <c r="C24" s="73" t="s">
        <v>92</v>
      </c>
      <c r="D24" s="69">
        <v>278.05781249999995</v>
      </c>
      <c r="E24" s="69">
        <v>251.27747804992669</v>
      </c>
      <c r="F24" s="69">
        <v>244.99554109867853</v>
      </c>
      <c r="G24" s="70">
        <f t="shared" si="1"/>
        <v>774.33083164860523</v>
      </c>
    </row>
    <row r="25" spans="1:7" ht="18" customHeight="1" x14ac:dyDescent="0.2">
      <c r="A25" s="61">
        <f t="shared" si="0"/>
        <v>15</v>
      </c>
      <c r="B25" s="78" t="s">
        <v>146</v>
      </c>
      <c r="C25" s="75" t="s">
        <v>92</v>
      </c>
      <c r="D25" s="64">
        <v>271.10636718749998</v>
      </c>
      <c r="E25" s="64">
        <v>257.72049030761713</v>
      </c>
      <c r="F25" s="64">
        <v>232.89888625693126</v>
      </c>
      <c r="G25" s="65">
        <f t="shared" si="1"/>
        <v>761.7257437520484</v>
      </c>
    </row>
    <row r="26" spans="1:7" ht="18" customHeight="1" x14ac:dyDescent="0.2">
      <c r="A26" s="66">
        <f t="shared" si="0"/>
        <v>16</v>
      </c>
      <c r="B26" s="80" t="s">
        <v>147</v>
      </c>
      <c r="C26" s="73" t="s">
        <v>92</v>
      </c>
      <c r="D26" s="69">
        <v>257.72049030761713</v>
      </c>
      <c r="E26" s="69">
        <v>246.09299054797629</v>
      </c>
      <c r="F26" s="69">
        <v>233.94214913966994</v>
      </c>
      <c r="G26" s="70">
        <f t="shared" si="1"/>
        <v>737.75562999526335</v>
      </c>
    </row>
    <row r="27" spans="1:7" ht="18" customHeight="1" x14ac:dyDescent="0.2">
      <c r="A27" s="61">
        <f t="shared" si="0"/>
        <v>17</v>
      </c>
      <c r="B27" s="74" t="s">
        <v>148</v>
      </c>
      <c r="C27" s="75" t="s">
        <v>149</v>
      </c>
      <c r="D27" s="64">
        <v>285.1875</v>
      </c>
      <c r="E27" s="64">
        <v>227.07641410050798</v>
      </c>
      <c r="F27" s="64">
        <v>180.80630406573005</v>
      </c>
      <c r="G27" s="65">
        <f t="shared" si="1"/>
        <v>693.07021816623796</v>
      </c>
    </row>
    <row r="28" spans="1:7" ht="18" customHeight="1" x14ac:dyDescent="0.2">
      <c r="A28" s="66">
        <f t="shared" si="0"/>
        <v>18</v>
      </c>
      <c r="B28" s="80" t="s">
        <v>150</v>
      </c>
      <c r="C28" s="73" t="s">
        <v>90</v>
      </c>
      <c r="D28" s="69">
        <v>251.27747804992669</v>
      </c>
      <c r="E28" s="69">
        <v>221.39950374799528</v>
      </c>
      <c r="F28" s="69">
        <v>190.19729553265486</v>
      </c>
      <c r="G28" s="70">
        <f t="shared" si="1"/>
        <v>662.87427733057677</v>
      </c>
    </row>
    <row r="29" spans="1:7" ht="18" customHeight="1" x14ac:dyDescent="0.2">
      <c r="A29" s="61">
        <f t="shared" si="0"/>
        <v>19</v>
      </c>
      <c r="B29" s="78" t="s">
        <v>151</v>
      </c>
      <c r="C29" s="75" t="s">
        <v>92</v>
      </c>
      <c r="D29" s="64">
        <v>238.87065257121156</v>
      </c>
      <c r="E29" s="64">
        <v>221.39950374799528</v>
      </c>
      <c r="F29" s="64">
        <v>195.07414926426142</v>
      </c>
      <c r="G29" s="65">
        <f t="shared" si="1"/>
        <v>655.34430558346833</v>
      </c>
    </row>
    <row r="30" spans="1:7" ht="18" customHeight="1" x14ac:dyDescent="0.2">
      <c r="A30" s="66">
        <f t="shared" si="0"/>
        <v>20</v>
      </c>
      <c r="B30" s="80" t="s">
        <v>152</v>
      </c>
      <c r="C30" s="73" t="s">
        <v>92</v>
      </c>
      <c r="D30" s="69">
        <v>232.89888625693126</v>
      </c>
      <c r="E30" s="69">
        <v>221.39950374799528</v>
      </c>
      <c r="F30" s="69">
        <v>190.19729553265486</v>
      </c>
      <c r="G30" s="70">
        <f t="shared" si="1"/>
        <v>644.49568553758138</v>
      </c>
    </row>
    <row r="31" spans="1:7" ht="18" customHeight="1" x14ac:dyDescent="0.2">
      <c r="A31" s="61">
        <f t="shared" si="0"/>
        <v>21</v>
      </c>
      <c r="B31" s="78" t="s">
        <v>153</v>
      </c>
      <c r="C31" s="75" t="s">
        <v>90</v>
      </c>
      <c r="D31" s="64">
        <v>271.10636718749998</v>
      </c>
      <c r="E31" s="64">
        <v>257.72049030761713</v>
      </c>
      <c r="F31" s="64">
        <v>114.62956682852237</v>
      </c>
      <c r="G31" s="65">
        <f t="shared" si="1"/>
        <v>643.45642432363945</v>
      </c>
    </row>
    <row r="32" spans="1:7" ht="18" customHeight="1" x14ac:dyDescent="0.2">
      <c r="A32" s="66">
        <f t="shared" si="0"/>
        <v>22</v>
      </c>
      <c r="B32" s="80" t="s">
        <v>154</v>
      </c>
      <c r="C32" s="73" t="s">
        <v>39</v>
      </c>
      <c r="D32" s="69">
        <v>292.5</v>
      </c>
      <c r="E32" s="69">
        <v>180.80630406573005</v>
      </c>
      <c r="F32" s="69">
        <v>155.32496444842684</v>
      </c>
      <c r="G32" s="70">
        <f t="shared" si="1"/>
        <v>628.63126851415689</v>
      </c>
    </row>
    <row r="33" spans="1:7" ht="18" customHeight="1" x14ac:dyDescent="0.2">
      <c r="A33" s="61">
        <f t="shared" si="0"/>
        <v>23</v>
      </c>
      <c r="B33" s="78" t="s">
        <v>155</v>
      </c>
      <c r="C33" s="75" t="s">
        <v>116</v>
      </c>
      <c r="D33" s="64">
        <v>227.07641410050798</v>
      </c>
      <c r="E33" s="64">
        <v>210.46790325043798</v>
      </c>
      <c r="F33" s="64">
        <v>180.80630406573005</v>
      </c>
      <c r="G33" s="65">
        <f t="shared" si="1"/>
        <v>618.35062141667595</v>
      </c>
    </row>
    <row r="34" spans="1:7" ht="18" customHeight="1" x14ac:dyDescent="0.2">
      <c r="A34" s="66">
        <f t="shared" si="0"/>
        <v>24</v>
      </c>
      <c r="B34" s="77" t="s">
        <v>156</v>
      </c>
      <c r="C34" s="73" t="s">
        <v>90</v>
      </c>
      <c r="D34" s="69">
        <v>257.72049030761713</v>
      </c>
      <c r="E34" s="69">
        <v>205.20620566917702</v>
      </c>
      <c r="F34" s="69">
        <v>147.65579432878576</v>
      </c>
      <c r="G34" s="70">
        <f t="shared" si="1"/>
        <v>610.58249030557988</v>
      </c>
    </row>
    <row r="35" spans="1:7" ht="18" customHeight="1" x14ac:dyDescent="0.2">
      <c r="A35" s="61">
        <f t="shared" si="0"/>
        <v>25</v>
      </c>
      <c r="B35" s="81" t="s">
        <v>157</v>
      </c>
      <c r="C35" s="82" t="s">
        <v>92</v>
      </c>
      <c r="D35" s="64">
        <v>238.87065257121156</v>
      </c>
      <c r="E35" s="64">
        <v>238.87065257121156</v>
      </c>
      <c r="F35" s="64">
        <v>123.67525206131987</v>
      </c>
      <c r="G35" s="65">
        <f t="shared" si="1"/>
        <v>601.41655720374297</v>
      </c>
    </row>
    <row r="36" spans="1:7" ht="18" customHeight="1" x14ac:dyDescent="0.2">
      <c r="A36" s="66">
        <f t="shared" si="0"/>
        <v>26</v>
      </c>
      <c r="B36" s="80" t="s">
        <v>158</v>
      </c>
      <c r="C36" s="73" t="s">
        <v>92</v>
      </c>
      <c r="D36" s="69">
        <v>205.20620566917702</v>
      </c>
      <c r="E36" s="69">
        <v>200.07605052744762</v>
      </c>
      <c r="F36" s="69">
        <v>185.44236314433851</v>
      </c>
      <c r="G36" s="70">
        <f t="shared" si="1"/>
        <v>590.72461934096316</v>
      </c>
    </row>
    <row r="37" spans="1:7" ht="18" customHeight="1" x14ac:dyDescent="0.2">
      <c r="A37" s="61">
        <f t="shared" si="0"/>
        <v>27</v>
      </c>
      <c r="B37" s="78" t="s">
        <v>159</v>
      </c>
      <c r="C37" s="75" t="s">
        <v>92</v>
      </c>
      <c r="D37" s="64">
        <v>227.07641410050798</v>
      </c>
      <c r="E37" s="64">
        <v>200.07605052744762</v>
      </c>
      <c r="F37" s="64">
        <v>163.3924675328619</v>
      </c>
      <c r="G37" s="65">
        <f t="shared" si="1"/>
        <v>590.54493216081755</v>
      </c>
    </row>
    <row r="38" spans="1:7" ht="18" customHeight="1" x14ac:dyDescent="0.2">
      <c r="A38" s="66">
        <f t="shared" si="0"/>
        <v>28</v>
      </c>
      <c r="B38" s="80" t="s">
        <v>160</v>
      </c>
      <c r="C38" s="73" t="s">
        <v>149</v>
      </c>
      <c r="D38" s="69">
        <v>244.99554109867853</v>
      </c>
      <c r="E38" s="69">
        <v>238.87065257121156</v>
      </c>
      <c r="F38" s="69">
        <v>106.24548866720497</v>
      </c>
      <c r="G38" s="70">
        <f t="shared" si="1"/>
        <v>590.11168233709509</v>
      </c>
    </row>
    <row r="39" spans="1:7" ht="18" customHeight="1" x14ac:dyDescent="0.2">
      <c r="A39" s="61">
        <f t="shared" si="0"/>
        <v>29</v>
      </c>
      <c r="B39" s="78" t="s">
        <v>161</v>
      </c>
      <c r="C39" s="75" t="s">
        <v>90</v>
      </c>
      <c r="D39" s="64">
        <v>271.10636718749998</v>
      </c>
      <c r="E39" s="64">
        <v>210.46790325043798</v>
      </c>
      <c r="F39" s="64">
        <v>91.272131440948144</v>
      </c>
      <c r="G39" s="65">
        <f t="shared" si="1"/>
        <v>572.84640187888613</v>
      </c>
    </row>
    <row r="40" spans="1:7" ht="18" customHeight="1" x14ac:dyDescent="0.2">
      <c r="A40" s="66">
        <f t="shared" si="0"/>
        <v>30</v>
      </c>
      <c r="B40" s="80" t="s">
        <v>162</v>
      </c>
      <c r="C40" s="73" t="s">
        <v>92</v>
      </c>
      <c r="D40" s="69">
        <v>293.8102441068113</v>
      </c>
      <c r="E40" s="69">
        <v>265.51275974090061</v>
      </c>
      <c r="F40" s="69">
        <v>0</v>
      </c>
      <c r="G40" s="70">
        <f t="shared" si="1"/>
        <v>559.3230038477119</v>
      </c>
    </row>
    <row r="41" spans="1:7" ht="18" customHeight="1" x14ac:dyDescent="0.2">
      <c r="A41" s="61">
        <f t="shared" si="0"/>
        <v>31</v>
      </c>
      <c r="B41" s="78" t="s">
        <v>163</v>
      </c>
      <c r="C41" s="75" t="s">
        <v>90</v>
      </c>
      <c r="D41" s="64">
        <v>279.30336330403742</v>
      </c>
      <c r="E41" s="64">
        <v>258.87494074737805</v>
      </c>
      <c r="F41" s="64">
        <v>0</v>
      </c>
      <c r="G41" s="65">
        <f t="shared" si="1"/>
        <v>538.17830405141547</v>
      </c>
    </row>
    <row r="42" spans="1:7" ht="18" customHeight="1" x14ac:dyDescent="0.2">
      <c r="A42" s="66">
        <f t="shared" si="0"/>
        <v>32</v>
      </c>
      <c r="B42" s="80" t="s">
        <v>164</v>
      </c>
      <c r="C42" s="73" t="s">
        <v>39</v>
      </c>
      <c r="D42" s="69">
        <v>185.44236314433851</v>
      </c>
      <c r="E42" s="69">
        <v>180.80630406573005</v>
      </c>
      <c r="F42" s="69">
        <v>171.87899280248459</v>
      </c>
      <c r="G42" s="70">
        <f t="shared" si="1"/>
        <v>538.12766001255318</v>
      </c>
    </row>
    <row r="43" spans="1:7" ht="18" customHeight="1" x14ac:dyDescent="0.2">
      <c r="A43" s="61">
        <f t="shared" si="0"/>
        <v>33</v>
      </c>
      <c r="B43" s="78" t="s">
        <v>165</v>
      </c>
      <c r="C43" s="75" t="s">
        <v>166</v>
      </c>
      <c r="D43" s="64">
        <v>195.07414926426142</v>
      </c>
      <c r="E43" s="64">
        <v>176.28614646408676</v>
      </c>
      <c r="F43" s="64">
        <v>159.30765584454036</v>
      </c>
      <c r="G43" s="65">
        <f t="shared" si="1"/>
        <v>530.66795157288857</v>
      </c>
    </row>
    <row r="44" spans="1:7" ht="18" customHeight="1" x14ac:dyDescent="0.2">
      <c r="A44" s="66">
        <f t="shared" si="0"/>
        <v>34</v>
      </c>
      <c r="B44" s="80" t="s">
        <v>167</v>
      </c>
      <c r="C44" s="73" t="s">
        <v>116</v>
      </c>
      <c r="D44" s="69">
        <v>215.86451615429536</v>
      </c>
      <c r="E44" s="69">
        <v>159.30765584454036</v>
      </c>
      <c r="F44" s="69">
        <v>155.32496444842684</v>
      </c>
      <c r="G44" s="70">
        <f t="shared" si="1"/>
        <v>530.49713644726262</v>
      </c>
    </row>
    <row r="45" spans="1:7" ht="18" customHeight="1" x14ac:dyDescent="0.2">
      <c r="A45" s="61">
        <f t="shared" si="0"/>
        <v>35</v>
      </c>
      <c r="B45" s="78" t="s">
        <v>168</v>
      </c>
      <c r="C45" s="75" t="s">
        <v>116</v>
      </c>
      <c r="D45" s="64">
        <v>176.28614646408676</v>
      </c>
      <c r="E45" s="64">
        <v>171.87899280248459</v>
      </c>
      <c r="F45" s="64">
        <v>167.58201798242246</v>
      </c>
      <c r="G45" s="65">
        <f t="shared" si="1"/>
        <v>515.74715724899386</v>
      </c>
    </row>
    <row r="46" spans="1:7" ht="18" customHeight="1" x14ac:dyDescent="0.2">
      <c r="A46" s="66">
        <f t="shared" si="0"/>
        <v>36</v>
      </c>
      <c r="B46" s="80" t="s">
        <v>169</v>
      </c>
      <c r="C46" s="73" t="s">
        <v>100</v>
      </c>
      <c r="D46" s="69">
        <v>251.27747804992669</v>
      </c>
      <c r="E46" s="69">
        <v>133.43475331553924</v>
      </c>
      <c r="F46" s="69">
        <v>130.09888448265076</v>
      </c>
      <c r="G46" s="70">
        <f t="shared" si="1"/>
        <v>514.81111584811674</v>
      </c>
    </row>
    <row r="47" spans="1:7" ht="18" customHeight="1" x14ac:dyDescent="0.2">
      <c r="A47" s="61">
        <f t="shared" si="0"/>
        <v>37</v>
      </c>
      <c r="B47" s="78" t="s">
        <v>170</v>
      </c>
      <c r="C47" s="75" t="s">
        <v>116</v>
      </c>
      <c r="D47" s="64">
        <v>232.89888625693126</v>
      </c>
      <c r="E47" s="64">
        <v>167.58201798242246</v>
      </c>
      <c r="F47" s="64">
        <v>108.96973196636407</v>
      </c>
      <c r="G47" s="65">
        <f t="shared" si="1"/>
        <v>509.45063620571779</v>
      </c>
    </row>
    <row r="48" spans="1:7" ht="18" customHeight="1" x14ac:dyDescent="0.2">
      <c r="A48" s="66">
        <f t="shared" si="0"/>
        <v>38</v>
      </c>
      <c r="B48" s="80" t="s">
        <v>171</v>
      </c>
      <c r="C48" s="73" t="s">
        <v>92</v>
      </c>
      <c r="D48" s="69">
        <v>215.86451615429536</v>
      </c>
      <c r="E48" s="69">
        <v>151.44184033721615</v>
      </c>
      <c r="F48" s="69">
        <v>140.36528948380194</v>
      </c>
      <c r="G48" s="70">
        <f t="shared" si="1"/>
        <v>507.67164597531348</v>
      </c>
    </row>
    <row r="49" spans="1:7" ht="18" customHeight="1" x14ac:dyDescent="0.2">
      <c r="A49" s="61">
        <f t="shared" si="0"/>
        <v>39</v>
      </c>
      <c r="B49" s="78" t="s">
        <v>172</v>
      </c>
      <c r="C49" s="75" t="s">
        <v>149</v>
      </c>
      <c r="D49" s="64">
        <v>200.07605052744762</v>
      </c>
      <c r="E49" s="64">
        <v>163.3924675328619</v>
      </c>
      <c r="F49" s="64">
        <v>143.96439947056609</v>
      </c>
      <c r="G49" s="65">
        <f t="shared" si="1"/>
        <v>507.43291753087561</v>
      </c>
    </row>
    <row r="50" spans="1:7" ht="18" customHeight="1" x14ac:dyDescent="0.2">
      <c r="A50" s="66">
        <f t="shared" si="0"/>
        <v>40</v>
      </c>
      <c r="B50" s="80" t="s">
        <v>173</v>
      </c>
      <c r="C50" s="73" t="s">
        <v>166</v>
      </c>
      <c r="D50" s="69">
        <v>205.20620566917702</v>
      </c>
      <c r="E50" s="69">
        <v>190.19729553265486</v>
      </c>
      <c r="F50" s="69">
        <v>100.99961766426172</v>
      </c>
      <c r="G50" s="70">
        <f t="shared" si="1"/>
        <v>496.40311886609362</v>
      </c>
    </row>
    <row r="51" spans="1:7" ht="18" customHeight="1" x14ac:dyDescent="0.2">
      <c r="A51" s="61">
        <f t="shared" si="0"/>
        <v>41</v>
      </c>
      <c r="B51" s="78" t="s">
        <v>174</v>
      </c>
      <c r="C51" s="75" t="s">
        <v>92</v>
      </c>
      <c r="D51" s="64">
        <v>210.46790325043798</v>
      </c>
      <c r="E51" s="64">
        <v>171.87899280248459</v>
      </c>
      <c r="F51" s="64">
        <v>108.96973196636407</v>
      </c>
      <c r="G51" s="65">
        <f t="shared" si="1"/>
        <v>491.31662801928667</v>
      </c>
    </row>
    <row r="52" spans="1:7" ht="18" customHeight="1" x14ac:dyDescent="0.2">
      <c r="A52" s="66">
        <f t="shared" si="0"/>
        <v>42</v>
      </c>
      <c r="B52" s="67" t="s">
        <v>175</v>
      </c>
      <c r="C52" s="68" t="s">
        <v>92</v>
      </c>
      <c r="D52" s="69">
        <v>195.07414926426142</v>
      </c>
      <c r="E52" s="69">
        <v>159.30765584454036</v>
      </c>
      <c r="F52" s="69">
        <v>130.09888448265076</v>
      </c>
      <c r="G52" s="70">
        <f t="shared" si="1"/>
        <v>484.48068959145257</v>
      </c>
    </row>
    <row r="53" spans="1:7" ht="18" customHeight="1" x14ac:dyDescent="0.2">
      <c r="A53" s="61">
        <f t="shared" si="0"/>
        <v>43</v>
      </c>
      <c r="B53" s="62" t="s">
        <v>176</v>
      </c>
      <c r="C53" s="71" t="s">
        <v>92</v>
      </c>
      <c r="D53" s="64">
        <v>264.32870800781245</v>
      </c>
      <c r="E53" s="64">
        <v>126.84641237058447</v>
      </c>
      <c r="F53" s="64">
        <v>91.272131440948144</v>
      </c>
      <c r="G53" s="65">
        <f t="shared" si="1"/>
        <v>482.44725181934507</v>
      </c>
    </row>
    <row r="54" spans="1:7" ht="18" customHeight="1" x14ac:dyDescent="0.2">
      <c r="A54" s="66">
        <f t="shared" si="0"/>
        <v>44</v>
      </c>
      <c r="B54" s="72" t="s">
        <v>177</v>
      </c>
      <c r="C54" s="73" t="s">
        <v>149</v>
      </c>
      <c r="D54" s="69">
        <v>227.07641410050798</v>
      </c>
      <c r="E54" s="69">
        <v>151.44184033721615</v>
      </c>
      <c r="F54" s="69">
        <v>100.99961766426172</v>
      </c>
      <c r="G54" s="70">
        <f t="shared" si="1"/>
        <v>479.51787210198586</v>
      </c>
    </row>
    <row r="55" spans="1:7" ht="18" customHeight="1" x14ac:dyDescent="0.2">
      <c r="A55" s="61">
        <f t="shared" si="0"/>
        <v>45</v>
      </c>
      <c r="B55" s="74" t="s">
        <v>178</v>
      </c>
      <c r="C55" s="75" t="s">
        <v>92</v>
      </c>
      <c r="D55" s="64">
        <v>278.05781249999995</v>
      </c>
      <c r="E55" s="64">
        <v>103.58935145052484</v>
      </c>
      <c r="F55" s="64">
        <v>96.012761542088782</v>
      </c>
      <c r="G55" s="65">
        <f t="shared" si="1"/>
        <v>477.65992549261364</v>
      </c>
    </row>
    <row r="56" spans="1:7" ht="18" customHeight="1" x14ac:dyDescent="0.2">
      <c r="A56" s="66">
        <f t="shared" si="0"/>
        <v>46</v>
      </c>
      <c r="B56" s="76" t="s">
        <v>179</v>
      </c>
      <c r="C56" s="73" t="s">
        <v>39</v>
      </c>
      <c r="D56" s="69">
        <v>244.99554109867853</v>
      </c>
      <c r="E56" s="69">
        <v>111.7638276578093</v>
      </c>
      <c r="F56" s="69">
        <v>108.96973196636407</v>
      </c>
      <c r="G56" s="70">
        <f t="shared" si="1"/>
        <v>465.72910072285191</v>
      </c>
    </row>
    <row r="57" spans="1:7" ht="18" customHeight="1" x14ac:dyDescent="0.2">
      <c r="A57" s="61">
        <f t="shared" si="0"/>
        <v>47</v>
      </c>
      <c r="B57" s="74" t="s">
        <v>180</v>
      </c>
      <c r="C57" s="75" t="s">
        <v>116</v>
      </c>
      <c r="D57" s="64">
        <v>185.44236314433851</v>
      </c>
      <c r="E57" s="64">
        <v>167.58201798242246</v>
      </c>
      <c r="F57" s="64">
        <v>106.24548866720497</v>
      </c>
      <c r="G57" s="65">
        <f t="shared" si="1"/>
        <v>459.269869793966</v>
      </c>
    </row>
    <row r="58" spans="1:7" ht="18" customHeight="1" x14ac:dyDescent="0.2">
      <c r="A58" s="66">
        <f t="shared" si="0"/>
        <v>48</v>
      </c>
      <c r="B58" s="77" t="s">
        <v>181</v>
      </c>
      <c r="C58" s="73" t="s">
        <v>39</v>
      </c>
      <c r="D58" s="69">
        <v>190.19729553265486</v>
      </c>
      <c r="E58" s="69">
        <v>133.43475331553924</v>
      </c>
      <c r="F58" s="69">
        <v>133.43475331553924</v>
      </c>
      <c r="G58" s="70">
        <f t="shared" si="1"/>
        <v>457.06680216373337</v>
      </c>
    </row>
    <row r="59" spans="1:7" ht="18" customHeight="1" x14ac:dyDescent="0.2">
      <c r="A59" s="61">
        <f t="shared" si="0"/>
        <v>49</v>
      </c>
      <c r="B59" s="78" t="s">
        <v>182</v>
      </c>
      <c r="C59" s="75" t="s">
        <v>39</v>
      </c>
      <c r="D59" s="64">
        <v>215.86451615429536</v>
      </c>
      <c r="E59" s="64">
        <v>120.58337075978687</v>
      </c>
      <c r="F59" s="64">
        <v>117.56878649079219</v>
      </c>
      <c r="G59" s="65">
        <f t="shared" si="1"/>
        <v>454.01667340487444</v>
      </c>
    </row>
    <row r="60" spans="1:7" ht="18" customHeight="1" x14ac:dyDescent="0.2">
      <c r="A60" s="66">
        <f t="shared" si="0"/>
        <v>50</v>
      </c>
      <c r="B60" s="77" t="s">
        <v>183</v>
      </c>
      <c r="C60" s="79" t="s">
        <v>39</v>
      </c>
      <c r="D60" s="69">
        <v>176.28614646408676</v>
      </c>
      <c r="E60" s="69">
        <v>163.3924675328619</v>
      </c>
      <c r="F60" s="69">
        <v>111.7638276578093</v>
      </c>
      <c r="G60" s="70">
        <f t="shared" si="1"/>
        <v>451.442441654758</v>
      </c>
    </row>
    <row r="61" spans="1:7" ht="18" customHeight="1" x14ac:dyDescent="0.2">
      <c r="A61" s="61">
        <f t="shared" si="0"/>
        <v>51</v>
      </c>
      <c r="B61" s="74" t="s">
        <v>184</v>
      </c>
      <c r="C61" s="75" t="s">
        <v>39</v>
      </c>
      <c r="D61" s="64">
        <v>195.07414926426142</v>
      </c>
      <c r="E61" s="64">
        <v>147.65579432878576</v>
      </c>
      <c r="F61" s="64">
        <v>103.58935145052484</v>
      </c>
      <c r="G61" s="65">
        <f t="shared" si="1"/>
        <v>446.31929504357208</v>
      </c>
    </row>
    <row r="62" spans="1:7" ht="18" customHeight="1" x14ac:dyDescent="0.2">
      <c r="A62" s="66">
        <f t="shared" si="0"/>
        <v>52</v>
      </c>
      <c r="B62" s="80" t="s">
        <v>185</v>
      </c>
      <c r="C62" s="73" t="s">
        <v>39</v>
      </c>
      <c r="D62" s="69">
        <v>221.39950374799528</v>
      </c>
      <c r="E62" s="69">
        <v>126.84641237058447</v>
      </c>
      <c r="F62" s="69">
        <v>93.61244250353657</v>
      </c>
      <c r="G62" s="70">
        <f t="shared" si="1"/>
        <v>441.85835862211633</v>
      </c>
    </row>
    <row r="63" spans="1:7" ht="18" customHeight="1" x14ac:dyDescent="0.2">
      <c r="A63" s="61">
        <f t="shared" si="0"/>
        <v>53</v>
      </c>
      <c r="B63" s="78" t="s">
        <v>186</v>
      </c>
      <c r="C63" s="75" t="s">
        <v>39</v>
      </c>
      <c r="D63" s="64">
        <v>163.3924675328619</v>
      </c>
      <c r="E63" s="64">
        <v>143.96439947056609</v>
      </c>
      <c r="F63" s="64">
        <v>130.09888448265076</v>
      </c>
      <c r="G63" s="65">
        <f t="shared" si="1"/>
        <v>437.45575148607873</v>
      </c>
    </row>
    <row r="64" spans="1:7" ht="18" customHeight="1" x14ac:dyDescent="0.2">
      <c r="A64" s="66">
        <f t="shared" si="0"/>
        <v>54</v>
      </c>
      <c r="B64" s="77" t="s">
        <v>187</v>
      </c>
      <c r="C64" s="73" t="s">
        <v>90</v>
      </c>
      <c r="D64" s="69">
        <v>151.44184033721615</v>
      </c>
      <c r="E64" s="69">
        <v>143.96439947056609</v>
      </c>
      <c r="F64" s="69">
        <v>136.85615724670689</v>
      </c>
      <c r="G64" s="70">
        <f t="shared" si="1"/>
        <v>432.26239705448916</v>
      </c>
    </row>
    <row r="65" spans="1:7" ht="18" customHeight="1" x14ac:dyDescent="0.2">
      <c r="A65" s="61">
        <f t="shared" si="0"/>
        <v>55</v>
      </c>
      <c r="B65" s="78" t="s">
        <v>188</v>
      </c>
      <c r="C65" s="75" t="s">
        <v>92</v>
      </c>
      <c r="D65" s="64">
        <v>159.30765584454036</v>
      </c>
      <c r="E65" s="64">
        <v>147.65579432878576</v>
      </c>
      <c r="F65" s="64">
        <v>123.67525206131987</v>
      </c>
      <c r="G65" s="65">
        <f t="shared" si="1"/>
        <v>430.63870223464596</v>
      </c>
    </row>
    <row r="66" spans="1:7" ht="18" customHeight="1" x14ac:dyDescent="0.2">
      <c r="A66" s="66">
        <f t="shared" si="0"/>
        <v>56</v>
      </c>
      <c r="B66" s="80" t="s">
        <v>189</v>
      </c>
      <c r="C66" s="73" t="s">
        <v>90</v>
      </c>
      <c r="D66" s="69">
        <v>185.44236314433851</v>
      </c>
      <c r="E66" s="69">
        <v>117.56878649079219</v>
      </c>
      <c r="F66" s="69">
        <v>114.62956682852237</v>
      </c>
      <c r="G66" s="70">
        <f t="shared" si="1"/>
        <v>417.64071646365312</v>
      </c>
    </row>
    <row r="67" spans="1:7" ht="18" customHeight="1" x14ac:dyDescent="0.2">
      <c r="A67" s="61">
        <f t="shared" si="0"/>
        <v>57</v>
      </c>
      <c r="B67" s="74" t="s">
        <v>190</v>
      </c>
      <c r="C67" s="75" t="s">
        <v>39</v>
      </c>
      <c r="D67" s="64">
        <v>205.20620566917702</v>
      </c>
      <c r="E67" s="64">
        <v>200.07605052744762</v>
      </c>
      <c r="F67" s="64">
        <v>0</v>
      </c>
      <c r="G67" s="65">
        <f t="shared" si="1"/>
        <v>405.28225619662464</v>
      </c>
    </row>
    <row r="68" spans="1:7" ht="18" customHeight="1" x14ac:dyDescent="0.2">
      <c r="A68" s="66">
        <f t="shared" si="0"/>
        <v>58</v>
      </c>
      <c r="B68" s="80" t="s">
        <v>191</v>
      </c>
      <c r="C68" s="73" t="s">
        <v>39</v>
      </c>
      <c r="D68" s="69">
        <v>167.58201798242246</v>
      </c>
      <c r="E68" s="69">
        <v>120.58337075978687</v>
      </c>
      <c r="F68" s="69">
        <v>106.24548866720497</v>
      </c>
      <c r="G68" s="70">
        <f t="shared" si="1"/>
        <v>394.4108774094143</v>
      </c>
    </row>
    <row r="69" spans="1:7" ht="18" customHeight="1" x14ac:dyDescent="0.2">
      <c r="A69" s="61">
        <f t="shared" si="0"/>
        <v>59</v>
      </c>
      <c r="B69" s="78" t="s">
        <v>192</v>
      </c>
      <c r="C69" s="75" t="s">
        <v>116</v>
      </c>
      <c r="D69" s="64">
        <v>155.32496444842684</v>
      </c>
      <c r="E69" s="64">
        <v>140.36528948380194</v>
      </c>
      <c r="F69" s="64">
        <v>80.419481936350223</v>
      </c>
      <c r="G69" s="65">
        <f t="shared" si="1"/>
        <v>376.10973586857898</v>
      </c>
    </row>
    <row r="70" spans="1:7" ht="18" customHeight="1" x14ac:dyDescent="0.2">
      <c r="A70" s="66">
        <f t="shared" si="0"/>
        <v>60</v>
      </c>
      <c r="B70" s="80" t="s">
        <v>193</v>
      </c>
      <c r="C70" s="73" t="s">
        <v>113</v>
      </c>
      <c r="D70" s="69">
        <v>126.84641237058447</v>
      </c>
      <c r="E70" s="69">
        <v>126.84641237058447</v>
      </c>
      <c r="F70" s="69">
        <v>111.7638276578093</v>
      </c>
      <c r="G70" s="70">
        <f t="shared" si="1"/>
        <v>365.45665239897824</v>
      </c>
    </row>
    <row r="71" spans="1:7" ht="18" customHeight="1" x14ac:dyDescent="0.2">
      <c r="A71" s="61">
        <f t="shared" si="0"/>
        <v>61</v>
      </c>
      <c r="B71" s="78" t="s">
        <v>194</v>
      </c>
      <c r="C71" s="75" t="s">
        <v>90</v>
      </c>
      <c r="D71" s="64">
        <v>123.67525206131987</v>
      </c>
      <c r="E71" s="64">
        <v>120.58337075978685</v>
      </c>
      <c r="F71" s="64">
        <v>96.012761542088782</v>
      </c>
      <c r="G71" s="65">
        <f t="shared" si="1"/>
        <v>340.27138436319547</v>
      </c>
    </row>
    <row r="72" spans="1:7" ht="18" customHeight="1" x14ac:dyDescent="0.2">
      <c r="A72" s="66">
        <f t="shared" si="0"/>
        <v>62</v>
      </c>
      <c r="B72" s="80" t="s">
        <v>195</v>
      </c>
      <c r="C72" s="73" t="s">
        <v>92</v>
      </c>
      <c r="D72" s="69">
        <v>244.99554109867853</v>
      </c>
      <c r="E72" s="69">
        <v>86.765569951051347</v>
      </c>
      <c r="F72" s="69">
        <v>0</v>
      </c>
      <c r="G72" s="70">
        <f t="shared" si="1"/>
        <v>331.76111104972989</v>
      </c>
    </row>
    <row r="73" spans="1:7" ht="18" customHeight="1" x14ac:dyDescent="0.2">
      <c r="A73" s="61">
        <f t="shared" si="0"/>
        <v>63</v>
      </c>
      <c r="B73" s="78" t="s">
        <v>196</v>
      </c>
      <c r="C73" s="75" t="s">
        <v>166</v>
      </c>
      <c r="D73" s="64">
        <v>151.44184033721615</v>
      </c>
      <c r="E73" s="64">
        <v>91.272131440948144</v>
      </c>
      <c r="F73" s="64">
        <v>76.448770015742909</v>
      </c>
      <c r="G73" s="65">
        <f t="shared" si="1"/>
        <v>319.16274179390723</v>
      </c>
    </row>
    <row r="74" spans="1:7" ht="18" customHeight="1" x14ac:dyDescent="0.2">
      <c r="A74" s="66">
        <f t="shared" si="0"/>
        <v>64</v>
      </c>
      <c r="B74" s="77" t="s">
        <v>197</v>
      </c>
      <c r="C74" s="73" t="s">
        <v>109</v>
      </c>
      <c r="D74" s="69">
        <v>140.36528948380194</v>
      </c>
      <c r="E74" s="69">
        <v>93.61244250353657</v>
      </c>
      <c r="F74" s="69">
        <v>82.481519934718179</v>
      </c>
      <c r="G74" s="70">
        <f t="shared" si="1"/>
        <v>316.45925192205669</v>
      </c>
    </row>
    <row r="75" spans="1:7" ht="18" customHeight="1" x14ac:dyDescent="0.2">
      <c r="A75" s="61">
        <f t="shared" si="0"/>
        <v>65</v>
      </c>
      <c r="B75" s="81" t="s">
        <v>198</v>
      </c>
      <c r="C75" s="82" t="s">
        <v>92</v>
      </c>
      <c r="D75" s="64">
        <v>215.86451615429536</v>
      </c>
      <c r="E75" s="64">
        <v>98.474627222655187</v>
      </c>
      <c r="F75" s="64">
        <v>0</v>
      </c>
      <c r="G75" s="65">
        <f t="shared" si="1"/>
        <v>314.33914337695057</v>
      </c>
    </row>
    <row r="76" spans="1:7" ht="18" customHeight="1" x14ac:dyDescent="0.2">
      <c r="A76" s="66">
        <f t="shared" ref="A76:A123" si="2">RANK($G76,($G$11:$G$123),0)</f>
        <v>66</v>
      </c>
      <c r="B76" s="80" t="s">
        <v>199</v>
      </c>
      <c r="C76" s="73" t="s">
        <v>92</v>
      </c>
      <c r="D76" s="69">
        <v>210.46790325043798</v>
      </c>
      <c r="E76" s="69">
        <v>100.99961766426172</v>
      </c>
      <c r="F76" s="69">
        <v>0</v>
      </c>
      <c r="G76" s="70">
        <f t="shared" ref="G76:G123" si="3">SUM(D76:F76)</f>
        <v>311.46752091469972</v>
      </c>
    </row>
    <row r="77" spans="1:7" ht="18" customHeight="1" x14ac:dyDescent="0.2">
      <c r="A77" s="61">
        <f t="shared" si="2"/>
        <v>67</v>
      </c>
      <c r="B77" s="78" t="s">
        <v>200</v>
      </c>
      <c r="C77" s="75" t="s">
        <v>90</v>
      </c>
      <c r="D77" s="64">
        <v>278.05781249999995</v>
      </c>
      <c r="E77" s="64">
        <v>0</v>
      </c>
      <c r="F77" s="64">
        <v>0</v>
      </c>
      <c r="G77" s="65">
        <f t="shared" si="3"/>
        <v>278.05781249999995</v>
      </c>
    </row>
    <row r="78" spans="1:7" ht="18" customHeight="1" x14ac:dyDescent="0.2">
      <c r="A78" s="66">
        <f t="shared" si="2"/>
        <v>68</v>
      </c>
      <c r="B78" s="80" t="s">
        <v>201</v>
      </c>
      <c r="C78" s="73" t="s">
        <v>123</v>
      </c>
      <c r="D78" s="69">
        <v>264.32870800781245</v>
      </c>
      <c r="E78" s="69">
        <v>0</v>
      </c>
      <c r="F78" s="69">
        <v>0</v>
      </c>
      <c r="G78" s="70">
        <f t="shared" si="3"/>
        <v>264.32870800781245</v>
      </c>
    </row>
    <row r="79" spans="1:7" ht="18" customHeight="1" x14ac:dyDescent="0.2">
      <c r="A79" s="61">
        <f t="shared" si="2"/>
        <v>69</v>
      </c>
      <c r="B79" s="78" t="s">
        <v>202</v>
      </c>
      <c r="C79" s="75" t="s">
        <v>90</v>
      </c>
      <c r="D79" s="64">
        <v>136.85615724670689</v>
      </c>
      <c r="E79" s="64">
        <v>108.96973196636407</v>
      </c>
      <c r="F79" s="64">
        <v>0</v>
      </c>
      <c r="G79" s="65">
        <f t="shared" si="3"/>
        <v>245.82588921307095</v>
      </c>
    </row>
    <row r="80" spans="1:7" ht="18" customHeight="1" x14ac:dyDescent="0.2">
      <c r="A80" s="66">
        <f t="shared" si="2"/>
        <v>70</v>
      </c>
      <c r="B80" s="80" t="s">
        <v>203</v>
      </c>
      <c r="C80" s="73" t="s">
        <v>92</v>
      </c>
      <c r="D80" s="69">
        <v>239.94066578427683</v>
      </c>
      <c r="E80" s="69">
        <v>0</v>
      </c>
      <c r="F80" s="69">
        <v>0</v>
      </c>
      <c r="G80" s="70">
        <f t="shared" si="3"/>
        <v>239.94066578427683</v>
      </c>
    </row>
    <row r="81" spans="1:7" ht="18" customHeight="1" x14ac:dyDescent="0.2">
      <c r="A81" s="61">
        <f t="shared" si="2"/>
        <v>71</v>
      </c>
      <c r="B81" s="78" t="s">
        <v>204</v>
      </c>
      <c r="C81" s="75" t="s">
        <v>90</v>
      </c>
      <c r="D81" s="64">
        <v>206.12542010219977</v>
      </c>
      <c r="E81" s="64">
        <v>0</v>
      </c>
      <c r="F81" s="64">
        <v>0</v>
      </c>
      <c r="G81" s="65">
        <f t="shared" si="3"/>
        <v>206.12542010219977</v>
      </c>
    </row>
    <row r="82" spans="1:7" ht="18" customHeight="1" x14ac:dyDescent="0.2">
      <c r="A82" s="66">
        <f t="shared" si="2"/>
        <v>72</v>
      </c>
      <c r="B82" s="80" t="s">
        <v>205</v>
      </c>
      <c r="C82" s="73" t="s">
        <v>121</v>
      </c>
      <c r="D82" s="69">
        <v>171.87899280248459</v>
      </c>
      <c r="E82" s="69">
        <v>0</v>
      </c>
      <c r="F82" s="69">
        <v>0</v>
      </c>
      <c r="G82" s="70">
        <f t="shared" si="3"/>
        <v>171.87899280248459</v>
      </c>
    </row>
    <row r="83" spans="1:7" ht="18" customHeight="1" x14ac:dyDescent="0.2">
      <c r="A83" s="61">
        <f t="shared" si="2"/>
        <v>73</v>
      </c>
      <c r="B83" s="78" t="s">
        <v>206</v>
      </c>
      <c r="C83" s="75" t="s">
        <v>123</v>
      </c>
      <c r="D83" s="64">
        <v>155.32496444842684</v>
      </c>
      <c r="E83" s="64">
        <v>0</v>
      </c>
      <c r="F83" s="64">
        <v>0</v>
      </c>
      <c r="G83" s="65">
        <f t="shared" si="3"/>
        <v>155.32496444842684</v>
      </c>
    </row>
    <row r="84" spans="1:7" ht="18" customHeight="1" x14ac:dyDescent="0.2">
      <c r="A84" s="66">
        <f t="shared" si="2"/>
        <v>74</v>
      </c>
      <c r="B84" s="80" t="s">
        <v>207</v>
      </c>
      <c r="C84" s="73" t="s">
        <v>149</v>
      </c>
      <c r="D84" s="69">
        <v>130.09888448265076</v>
      </c>
      <c r="E84" s="69">
        <v>0</v>
      </c>
      <c r="F84" s="69">
        <v>0</v>
      </c>
      <c r="G84" s="70">
        <f t="shared" si="3"/>
        <v>130.09888448265076</v>
      </c>
    </row>
    <row r="85" spans="1:7" ht="18" customHeight="1" x14ac:dyDescent="0.2">
      <c r="A85" s="61">
        <f t="shared" si="2"/>
        <v>75</v>
      </c>
      <c r="B85" s="78" t="s">
        <v>208</v>
      </c>
      <c r="C85" s="75" t="s">
        <v>209</v>
      </c>
      <c r="D85" s="64">
        <v>120.58337075978687</v>
      </c>
      <c r="E85" s="64">
        <v>0</v>
      </c>
      <c r="F85" s="64">
        <v>0</v>
      </c>
      <c r="G85" s="65">
        <f t="shared" si="3"/>
        <v>120.58337075978687</v>
      </c>
    </row>
    <row r="86" spans="1:7" ht="18" customHeight="1" x14ac:dyDescent="0.2">
      <c r="A86" s="66">
        <f t="shared" si="2"/>
        <v>76</v>
      </c>
      <c r="B86" s="80" t="s">
        <v>210</v>
      </c>
      <c r="C86" s="73" t="s">
        <v>209</v>
      </c>
      <c r="D86" s="69">
        <v>117.56878649079219</v>
      </c>
      <c r="E86" s="69">
        <v>0</v>
      </c>
      <c r="F86" s="69">
        <v>0</v>
      </c>
      <c r="G86" s="70">
        <f t="shared" si="3"/>
        <v>117.56878649079219</v>
      </c>
    </row>
    <row r="87" spans="1:7" ht="18" customHeight="1" x14ac:dyDescent="0.2">
      <c r="A87" s="61">
        <f t="shared" si="2"/>
        <v>77</v>
      </c>
      <c r="B87" s="78" t="s">
        <v>211</v>
      </c>
      <c r="C87" s="75" t="s">
        <v>209</v>
      </c>
      <c r="D87" s="64">
        <v>114.62956682852237</v>
      </c>
      <c r="E87" s="64">
        <v>0</v>
      </c>
      <c r="F87" s="64">
        <v>0</v>
      </c>
      <c r="G87" s="65">
        <f t="shared" si="3"/>
        <v>114.62956682852237</v>
      </c>
    </row>
    <row r="88" spans="1:7" ht="18" customHeight="1" x14ac:dyDescent="0.2">
      <c r="A88" s="66">
        <f t="shared" si="2"/>
        <v>78</v>
      </c>
      <c r="B88" s="80" t="s">
        <v>212</v>
      </c>
      <c r="C88" s="73" t="s">
        <v>149</v>
      </c>
      <c r="D88" s="69">
        <v>111.7638276578093</v>
      </c>
      <c r="E88" s="69">
        <v>0</v>
      </c>
      <c r="F88" s="69">
        <v>0</v>
      </c>
      <c r="G88" s="70">
        <f t="shared" si="3"/>
        <v>111.7638276578093</v>
      </c>
    </row>
    <row r="89" spans="1:7" ht="18" customHeight="1" x14ac:dyDescent="0.2">
      <c r="A89" s="61">
        <f t="shared" si="2"/>
        <v>79</v>
      </c>
      <c r="B89" s="78" t="s">
        <v>213</v>
      </c>
      <c r="C89" s="75" t="s">
        <v>109</v>
      </c>
      <c r="D89" s="64">
        <v>103.58935145052484</v>
      </c>
      <c r="E89" s="64">
        <v>0</v>
      </c>
      <c r="F89" s="64">
        <v>0</v>
      </c>
      <c r="G89" s="65">
        <f t="shared" si="3"/>
        <v>103.58935145052484</v>
      </c>
    </row>
    <row r="90" spans="1:7" ht="18" customHeight="1" x14ac:dyDescent="0.2">
      <c r="A90" s="66">
        <f t="shared" si="2"/>
        <v>80</v>
      </c>
      <c r="B90" s="80" t="s">
        <v>214</v>
      </c>
      <c r="C90" s="73" t="s">
        <v>123</v>
      </c>
      <c r="D90" s="69">
        <v>98.474627222655187</v>
      </c>
      <c r="E90" s="69">
        <v>0</v>
      </c>
      <c r="F90" s="69">
        <v>0</v>
      </c>
      <c r="G90" s="70">
        <f t="shared" si="3"/>
        <v>98.474627222655187</v>
      </c>
    </row>
    <row r="91" spans="1:7" ht="18" customHeight="1" x14ac:dyDescent="0.2">
      <c r="A91" s="61">
        <f t="shared" si="2"/>
        <v>81</v>
      </c>
      <c r="B91" s="78" t="s">
        <v>215</v>
      </c>
      <c r="C91" s="75" t="s">
        <v>39</v>
      </c>
      <c r="D91" s="64">
        <v>88.990328154924455</v>
      </c>
      <c r="E91" s="64">
        <v>0</v>
      </c>
      <c r="F91" s="64">
        <v>0</v>
      </c>
      <c r="G91" s="65">
        <f t="shared" si="3"/>
        <v>88.990328154924455</v>
      </c>
    </row>
    <row r="92" spans="1:7" ht="18" customHeight="1" x14ac:dyDescent="0.2">
      <c r="A92" s="66">
        <f t="shared" si="2"/>
        <v>82</v>
      </c>
      <c r="B92" s="80" t="s">
        <v>216</v>
      </c>
      <c r="C92" s="73" t="s">
        <v>123</v>
      </c>
      <c r="D92" s="69">
        <v>0</v>
      </c>
      <c r="E92" s="69">
        <v>0</v>
      </c>
      <c r="F92" s="69">
        <v>0</v>
      </c>
      <c r="G92" s="70">
        <f t="shared" si="3"/>
        <v>0</v>
      </c>
    </row>
    <row r="93" spans="1:7" ht="18" customHeight="1" x14ac:dyDescent="0.2">
      <c r="A93" s="61">
        <f t="shared" si="2"/>
        <v>82</v>
      </c>
      <c r="B93" s="74" t="s">
        <v>217</v>
      </c>
      <c r="C93" s="75" t="s">
        <v>92</v>
      </c>
      <c r="D93" s="64">
        <v>0</v>
      </c>
      <c r="E93" s="64">
        <v>0</v>
      </c>
      <c r="F93" s="64">
        <v>0</v>
      </c>
      <c r="G93" s="65">
        <f t="shared" si="3"/>
        <v>0</v>
      </c>
    </row>
    <row r="94" spans="1:7" ht="18" customHeight="1" x14ac:dyDescent="0.2">
      <c r="A94" s="66">
        <f t="shared" si="2"/>
        <v>82</v>
      </c>
      <c r="B94" s="80" t="s">
        <v>218</v>
      </c>
      <c r="C94" s="73" t="s">
        <v>92</v>
      </c>
      <c r="D94" s="69">
        <v>0</v>
      </c>
      <c r="E94" s="69">
        <v>0</v>
      </c>
      <c r="F94" s="69">
        <v>0</v>
      </c>
      <c r="G94" s="70">
        <f t="shared" si="3"/>
        <v>0</v>
      </c>
    </row>
    <row r="95" spans="1:7" ht="18" customHeight="1" x14ac:dyDescent="0.2">
      <c r="A95" s="61">
        <f t="shared" si="2"/>
        <v>82</v>
      </c>
      <c r="B95" s="78" t="s">
        <v>219</v>
      </c>
      <c r="C95" s="75" t="s">
        <v>92</v>
      </c>
      <c r="D95" s="64">
        <v>0</v>
      </c>
      <c r="E95" s="64">
        <v>0</v>
      </c>
      <c r="F95" s="64">
        <v>0</v>
      </c>
      <c r="G95" s="65">
        <f t="shared" si="3"/>
        <v>0</v>
      </c>
    </row>
    <row r="96" spans="1:7" ht="18" customHeight="1" x14ac:dyDescent="0.2">
      <c r="A96" s="66">
        <f t="shared" si="2"/>
        <v>82</v>
      </c>
      <c r="B96" s="80" t="s">
        <v>220</v>
      </c>
      <c r="C96" s="73" t="s">
        <v>92</v>
      </c>
      <c r="D96" s="69">
        <v>0</v>
      </c>
      <c r="E96" s="69">
        <v>0</v>
      </c>
      <c r="F96" s="69">
        <v>0</v>
      </c>
      <c r="G96" s="70">
        <f t="shared" si="3"/>
        <v>0</v>
      </c>
    </row>
    <row r="97" spans="1:7" ht="18" customHeight="1" x14ac:dyDescent="0.2">
      <c r="A97" s="61">
        <f t="shared" si="2"/>
        <v>82</v>
      </c>
      <c r="B97" s="78" t="s">
        <v>221</v>
      </c>
      <c r="C97" s="75" t="s">
        <v>92</v>
      </c>
      <c r="D97" s="64">
        <v>0</v>
      </c>
      <c r="E97" s="64">
        <v>0</v>
      </c>
      <c r="F97" s="64">
        <v>0</v>
      </c>
      <c r="G97" s="65">
        <f t="shared" si="3"/>
        <v>0</v>
      </c>
    </row>
    <row r="98" spans="1:7" ht="18" customHeight="1" x14ac:dyDescent="0.2">
      <c r="A98" s="66">
        <f t="shared" si="2"/>
        <v>82</v>
      </c>
      <c r="B98" s="80" t="s">
        <v>222</v>
      </c>
      <c r="C98" s="73" t="s">
        <v>39</v>
      </c>
      <c r="D98" s="69">
        <v>0</v>
      </c>
      <c r="E98" s="69">
        <v>0</v>
      </c>
      <c r="F98" s="69">
        <v>0</v>
      </c>
      <c r="G98" s="70">
        <f t="shared" si="3"/>
        <v>0</v>
      </c>
    </row>
    <row r="99" spans="1:7" ht="18" customHeight="1" x14ac:dyDescent="0.2">
      <c r="A99" s="61">
        <f t="shared" si="2"/>
        <v>82</v>
      </c>
      <c r="B99" s="78" t="s">
        <v>223</v>
      </c>
      <c r="C99" s="75" t="s">
        <v>39</v>
      </c>
      <c r="D99" s="64">
        <v>0</v>
      </c>
      <c r="E99" s="64">
        <v>0</v>
      </c>
      <c r="F99" s="64">
        <v>0</v>
      </c>
      <c r="G99" s="65">
        <f t="shared" si="3"/>
        <v>0</v>
      </c>
    </row>
    <row r="100" spans="1:7" ht="18" customHeight="1" x14ac:dyDescent="0.2">
      <c r="A100" s="66">
        <f t="shared" si="2"/>
        <v>82</v>
      </c>
      <c r="B100" s="77" t="s">
        <v>224</v>
      </c>
      <c r="C100" s="73" t="s">
        <v>39</v>
      </c>
      <c r="D100" s="69">
        <v>0</v>
      </c>
      <c r="E100" s="69">
        <v>0</v>
      </c>
      <c r="F100" s="69">
        <v>0</v>
      </c>
      <c r="G100" s="70">
        <f t="shared" si="3"/>
        <v>0</v>
      </c>
    </row>
    <row r="101" spans="1:7" ht="18" customHeight="1" x14ac:dyDescent="0.2">
      <c r="A101" s="61">
        <f t="shared" si="2"/>
        <v>82</v>
      </c>
      <c r="B101" s="81" t="s">
        <v>225</v>
      </c>
      <c r="C101" s="82" t="s">
        <v>39</v>
      </c>
      <c r="D101" s="64">
        <v>0</v>
      </c>
      <c r="E101" s="64">
        <v>0</v>
      </c>
      <c r="F101" s="64">
        <v>0</v>
      </c>
      <c r="G101" s="65">
        <f t="shared" si="3"/>
        <v>0</v>
      </c>
    </row>
    <row r="102" spans="1:7" ht="18" customHeight="1" x14ac:dyDescent="0.2">
      <c r="A102" s="66">
        <f t="shared" si="2"/>
        <v>82</v>
      </c>
      <c r="B102" s="80" t="s">
        <v>226</v>
      </c>
      <c r="C102" s="73" t="s">
        <v>39</v>
      </c>
      <c r="D102" s="69">
        <v>0</v>
      </c>
      <c r="E102" s="69">
        <v>0</v>
      </c>
      <c r="F102" s="69">
        <v>0</v>
      </c>
      <c r="G102" s="70">
        <f t="shared" si="3"/>
        <v>0</v>
      </c>
    </row>
    <row r="103" spans="1:7" ht="18" customHeight="1" x14ac:dyDescent="0.2">
      <c r="A103" s="61">
        <f t="shared" si="2"/>
        <v>82</v>
      </c>
      <c r="B103" s="78" t="s">
        <v>227</v>
      </c>
      <c r="C103" s="75" t="s">
        <v>109</v>
      </c>
      <c r="D103" s="64">
        <v>0</v>
      </c>
      <c r="E103" s="64">
        <v>0</v>
      </c>
      <c r="F103" s="64">
        <v>0</v>
      </c>
      <c r="G103" s="65">
        <f t="shared" si="3"/>
        <v>0</v>
      </c>
    </row>
    <row r="104" spans="1:7" ht="18" customHeight="1" x14ac:dyDescent="0.2">
      <c r="A104" s="66">
        <f t="shared" si="2"/>
        <v>82</v>
      </c>
      <c r="B104" s="80" t="s">
        <v>228</v>
      </c>
      <c r="C104" s="73" t="s">
        <v>123</v>
      </c>
      <c r="D104" s="69">
        <v>0</v>
      </c>
      <c r="E104" s="69">
        <v>0</v>
      </c>
      <c r="F104" s="69">
        <v>0</v>
      </c>
      <c r="G104" s="70">
        <f t="shared" si="3"/>
        <v>0</v>
      </c>
    </row>
    <row r="105" spans="1:7" ht="18" customHeight="1" x14ac:dyDescent="0.2">
      <c r="A105" s="61">
        <f t="shared" si="2"/>
        <v>82</v>
      </c>
      <c r="B105" s="78" t="s">
        <v>229</v>
      </c>
      <c r="C105" s="75" t="s">
        <v>113</v>
      </c>
      <c r="D105" s="64">
        <v>0</v>
      </c>
      <c r="E105" s="64">
        <v>0</v>
      </c>
      <c r="F105" s="64">
        <v>0</v>
      </c>
      <c r="G105" s="65">
        <f t="shared" si="3"/>
        <v>0</v>
      </c>
    </row>
    <row r="106" spans="1:7" ht="18" customHeight="1" x14ac:dyDescent="0.2">
      <c r="A106" s="66">
        <f t="shared" si="2"/>
        <v>82</v>
      </c>
      <c r="B106" s="80" t="s">
        <v>230</v>
      </c>
      <c r="C106" s="73" t="s">
        <v>92</v>
      </c>
      <c r="D106" s="69">
        <v>0</v>
      </c>
      <c r="E106" s="69">
        <v>0</v>
      </c>
      <c r="F106" s="69">
        <v>0</v>
      </c>
      <c r="G106" s="70">
        <f t="shared" si="3"/>
        <v>0</v>
      </c>
    </row>
    <row r="107" spans="1:7" ht="18" customHeight="1" x14ac:dyDescent="0.2">
      <c r="A107" s="61">
        <f t="shared" si="2"/>
        <v>82</v>
      </c>
      <c r="B107" s="78" t="s">
        <v>231</v>
      </c>
      <c r="C107" s="75" t="s">
        <v>116</v>
      </c>
      <c r="D107" s="64">
        <v>0</v>
      </c>
      <c r="E107" s="64">
        <v>0</v>
      </c>
      <c r="F107" s="64">
        <v>0</v>
      </c>
      <c r="G107" s="65">
        <f t="shared" si="3"/>
        <v>0</v>
      </c>
    </row>
    <row r="108" spans="1:7" ht="18" customHeight="1" x14ac:dyDescent="0.2">
      <c r="A108" s="66">
        <f t="shared" si="2"/>
        <v>82</v>
      </c>
      <c r="B108" s="80" t="s">
        <v>232</v>
      </c>
      <c r="C108" s="73" t="s">
        <v>166</v>
      </c>
      <c r="D108" s="69">
        <v>0</v>
      </c>
      <c r="E108" s="69">
        <v>0</v>
      </c>
      <c r="F108" s="69">
        <v>0</v>
      </c>
      <c r="G108" s="70">
        <f t="shared" si="3"/>
        <v>0</v>
      </c>
    </row>
    <row r="109" spans="1:7" ht="18" customHeight="1" x14ac:dyDescent="0.2">
      <c r="A109" s="61">
        <f t="shared" si="2"/>
        <v>82</v>
      </c>
      <c r="B109" s="78" t="s">
        <v>233</v>
      </c>
      <c r="C109" s="75" t="s">
        <v>113</v>
      </c>
      <c r="D109" s="64">
        <v>0</v>
      </c>
      <c r="E109" s="64">
        <v>0</v>
      </c>
      <c r="F109" s="64">
        <v>0</v>
      </c>
      <c r="G109" s="65">
        <f t="shared" si="3"/>
        <v>0</v>
      </c>
    </row>
    <row r="110" spans="1:7" ht="18" customHeight="1" x14ac:dyDescent="0.2">
      <c r="A110" s="66">
        <f t="shared" si="2"/>
        <v>82</v>
      </c>
      <c r="B110" s="80" t="s">
        <v>234</v>
      </c>
      <c r="C110" s="73" t="s">
        <v>92</v>
      </c>
      <c r="D110" s="69">
        <v>0</v>
      </c>
      <c r="E110" s="69">
        <v>0</v>
      </c>
      <c r="F110" s="69">
        <v>0</v>
      </c>
      <c r="G110" s="70">
        <f t="shared" si="3"/>
        <v>0</v>
      </c>
    </row>
    <row r="111" spans="1:7" ht="18" customHeight="1" x14ac:dyDescent="0.2">
      <c r="A111" s="61">
        <f t="shared" si="2"/>
        <v>82</v>
      </c>
      <c r="B111" s="78" t="s">
        <v>235</v>
      </c>
      <c r="C111" s="75" t="s">
        <v>92</v>
      </c>
      <c r="D111" s="64">
        <v>0</v>
      </c>
      <c r="E111" s="64">
        <v>0</v>
      </c>
      <c r="F111" s="64">
        <v>0</v>
      </c>
      <c r="G111" s="65">
        <f t="shared" si="3"/>
        <v>0</v>
      </c>
    </row>
    <row r="112" spans="1:7" ht="18" customHeight="1" x14ac:dyDescent="0.2">
      <c r="A112" s="66">
        <f t="shared" si="2"/>
        <v>82</v>
      </c>
      <c r="B112" s="80" t="s">
        <v>236</v>
      </c>
      <c r="C112" s="73" t="s">
        <v>113</v>
      </c>
      <c r="D112" s="69">
        <v>0</v>
      </c>
      <c r="E112" s="69">
        <v>0</v>
      </c>
      <c r="F112" s="69">
        <v>0</v>
      </c>
      <c r="G112" s="70">
        <f t="shared" si="3"/>
        <v>0</v>
      </c>
    </row>
    <row r="113" spans="1:7" ht="18" customHeight="1" x14ac:dyDescent="0.2">
      <c r="A113" s="61">
        <f t="shared" si="2"/>
        <v>82</v>
      </c>
      <c r="B113" s="78" t="s">
        <v>237</v>
      </c>
      <c r="C113" s="75" t="s">
        <v>92</v>
      </c>
      <c r="D113" s="64">
        <v>0</v>
      </c>
      <c r="E113" s="64">
        <v>0</v>
      </c>
      <c r="F113" s="64">
        <v>0</v>
      </c>
      <c r="G113" s="65">
        <f t="shared" si="3"/>
        <v>0</v>
      </c>
    </row>
    <row r="114" spans="1:7" ht="18" customHeight="1" x14ac:dyDescent="0.2">
      <c r="A114" s="66">
        <f t="shared" si="2"/>
        <v>82</v>
      </c>
      <c r="B114" s="80" t="s">
        <v>238</v>
      </c>
      <c r="C114" s="73" t="s">
        <v>100</v>
      </c>
      <c r="D114" s="69">
        <v>0</v>
      </c>
      <c r="E114" s="69">
        <v>0</v>
      </c>
      <c r="F114" s="69">
        <v>0</v>
      </c>
      <c r="G114" s="70">
        <f t="shared" si="3"/>
        <v>0</v>
      </c>
    </row>
    <row r="115" spans="1:7" ht="18" customHeight="1" x14ac:dyDescent="0.2">
      <c r="A115" s="61">
        <f t="shared" si="2"/>
        <v>82</v>
      </c>
      <c r="B115" s="78" t="s">
        <v>239</v>
      </c>
      <c r="C115" s="75" t="s">
        <v>92</v>
      </c>
      <c r="D115" s="64">
        <v>0</v>
      </c>
      <c r="E115" s="64">
        <v>0</v>
      </c>
      <c r="F115" s="64">
        <v>0</v>
      </c>
      <c r="G115" s="65">
        <f t="shared" si="3"/>
        <v>0</v>
      </c>
    </row>
    <row r="116" spans="1:7" ht="18" customHeight="1" x14ac:dyDescent="0.2">
      <c r="A116" s="66">
        <f t="shared" si="2"/>
        <v>82</v>
      </c>
      <c r="B116" s="80" t="s">
        <v>240</v>
      </c>
      <c r="C116" s="73" t="s">
        <v>92</v>
      </c>
      <c r="D116" s="69">
        <v>0</v>
      </c>
      <c r="E116" s="69">
        <v>0</v>
      </c>
      <c r="F116" s="69">
        <v>0</v>
      </c>
      <c r="G116" s="70">
        <f t="shared" si="3"/>
        <v>0</v>
      </c>
    </row>
    <row r="117" spans="1:7" ht="18" customHeight="1" x14ac:dyDescent="0.2">
      <c r="A117" s="61">
        <f t="shared" si="2"/>
        <v>82</v>
      </c>
      <c r="B117" s="78" t="s">
        <v>241</v>
      </c>
      <c r="C117" s="75" t="s">
        <v>149</v>
      </c>
      <c r="D117" s="64">
        <v>0</v>
      </c>
      <c r="E117" s="64">
        <v>0</v>
      </c>
      <c r="F117" s="64">
        <v>0</v>
      </c>
      <c r="G117" s="65">
        <f t="shared" si="3"/>
        <v>0</v>
      </c>
    </row>
    <row r="118" spans="1:7" ht="18" customHeight="1" x14ac:dyDescent="0.2">
      <c r="A118" s="66">
        <f t="shared" si="2"/>
        <v>82</v>
      </c>
      <c r="B118" s="80" t="s">
        <v>242</v>
      </c>
      <c r="C118" s="73" t="s">
        <v>109</v>
      </c>
      <c r="D118" s="69">
        <v>0</v>
      </c>
      <c r="E118" s="69">
        <v>0</v>
      </c>
      <c r="F118" s="69">
        <v>0</v>
      </c>
      <c r="G118" s="70">
        <f t="shared" si="3"/>
        <v>0</v>
      </c>
    </row>
    <row r="119" spans="1:7" ht="18" customHeight="1" x14ac:dyDescent="0.2">
      <c r="A119" s="61">
        <f t="shared" si="2"/>
        <v>82</v>
      </c>
      <c r="B119" s="78" t="s">
        <v>243</v>
      </c>
      <c r="C119" s="75" t="s">
        <v>113</v>
      </c>
      <c r="D119" s="64">
        <v>0</v>
      </c>
      <c r="E119" s="64">
        <v>0</v>
      </c>
      <c r="F119" s="64">
        <v>0</v>
      </c>
      <c r="G119" s="65">
        <f t="shared" si="3"/>
        <v>0</v>
      </c>
    </row>
    <row r="120" spans="1:7" ht="18" customHeight="1" x14ac:dyDescent="0.2">
      <c r="A120" s="66">
        <f t="shared" si="2"/>
        <v>82</v>
      </c>
      <c r="B120" s="80" t="s">
        <v>244</v>
      </c>
      <c r="C120" s="73" t="s">
        <v>123</v>
      </c>
      <c r="D120" s="69">
        <v>0</v>
      </c>
      <c r="E120" s="69">
        <v>0</v>
      </c>
      <c r="F120" s="69">
        <v>0</v>
      </c>
      <c r="G120" s="70">
        <f t="shared" si="3"/>
        <v>0</v>
      </c>
    </row>
    <row r="121" spans="1:7" ht="18" customHeight="1" x14ac:dyDescent="0.2">
      <c r="A121" s="61">
        <f t="shared" si="2"/>
        <v>82</v>
      </c>
      <c r="B121" s="78" t="s">
        <v>229</v>
      </c>
      <c r="C121" s="75" t="s">
        <v>113</v>
      </c>
      <c r="D121" s="64">
        <v>0</v>
      </c>
      <c r="E121" s="64">
        <v>0</v>
      </c>
      <c r="F121" s="64">
        <v>0</v>
      </c>
      <c r="G121" s="65">
        <f t="shared" si="3"/>
        <v>0</v>
      </c>
    </row>
    <row r="122" spans="1:7" ht="18" customHeight="1" x14ac:dyDescent="0.2">
      <c r="A122" s="66">
        <f t="shared" si="2"/>
        <v>82</v>
      </c>
      <c r="B122" s="80" t="s">
        <v>231</v>
      </c>
      <c r="C122" s="73" t="s">
        <v>116</v>
      </c>
      <c r="D122" s="69">
        <v>0</v>
      </c>
      <c r="E122" s="69">
        <v>0</v>
      </c>
      <c r="F122" s="69">
        <v>0</v>
      </c>
      <c r="G122" s="70">
        <f t="shared" si="3"/>
        <v>0</v>
      </c>
    </row>
    <row r="123" spans="1:7" ht="18" customHeight="1" x14ac:dyDescent="0.2">
      <c r="A123" s="61">
        <f t="shared" si="2"/>
        <v>82</v>
      </c>
      <c r="B123" s="78" t="s">
        <v>233</v>
      </c>
      <c r="C123" s="75" t="s">
        <v>113</v>
      </c>
      <c r="D123" s="64">
        <v>0</v>
      </c>
      <c r="E123" s="64">
        <v>0</v>
      </c>
      <c r="F123" s="64">
        <v>0</v>
      </c>
      <c r="G123" s="65">
        <f t="shared" si="3"/>
        <v>0</v>
      </c>
    </row>
  </sheetData>
  <sheetProtection algorithmName="SHA-512" hashValue="kNW36USkOxjae9Vrm8/DI7rAQVQCB8O3i27tKhrTbNawV7WHidmcF8ivOqiH4kkDL2C0tV36LdY0a0S8dWGErw==" saltValue="8K1aIyo2X22V+mNaWq0UAA==" spinCount="100000" sheet="1" objects="1" scenarios="1" selectLockedCells="1" selectUnlockedCells="1"/>
  <mergeCells count="4">
    <mergeCell ref="A1:C1"/>
    <mergeCell ref="A4:C6"/>
    <mergeCell ref="D8:F8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JR's Spots</vt:lpstr>
      <vt:lpstr>Park &amp; Pipe Selection Women</vt:lpstr>
      <vt:lpstr>Park &amp; Pipe Selection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Cooper</dc:creator>
  <cp:lastModifiedBy>Microsoft Office User</cp:lastModifiedBy>
  <dcterms:created xsi:type="dcterms:W3CDTF">2022-03-04T06:12:45Z</dcterms:created>
  <dcterms:modified xsi:type="dcterms:W3CDTF">2023-03-18T20:48:46Z</dcterms:modified>
</cp:coreProperties>
</file>