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patrickbreault/Library/Mobile Documents/com~apple~CloudDocs/Freestyle Alberta /2026/"/>
    </mc:Choice>
  </mc:AlternateContent>
  <xr:revisionPtr revIDLastSave="0" documentId="8_{F2464E9F-9ADB-1146-914D-CECAC59E688E}" xr6:coauthVersionLast="47" xr6:coauthVersionMax="47" xr10:uidLastSave="{00000000-0000-0000-0000-000000000000}"/>
  <bookViews>
    <workbookView xWindow="0" yWindow="500" windowWidth="28800" windowHeight="17500" firstSheet="3" activeTab="5" xr2:uid="{00000000-000D-0000-FFFF-FFFF00000000}"/>
  </bookViews>
  <sheets>
    <sheet name="FK-SB overall Feb" sheetId="1" r:id="rId1"/>
    <sheet name="Calgary  FKHPSSBA  SBHPSSBA" sheetId="2" state="hidden" r:id="rId2"/>
    <sheet name="Calgary MARCH solution" sheetId="3" state="hidden" r:id="rId3"/>
    <sheet name="FK HP" sheetId="4" r:id="rId4"/>
    <sheet name="SB HP" sheetId="5" r:id="rId5"/>
    <sheet name="Combined SB-FK Schedule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" l="1"/>
  <c r="E45" i="4" l="1"/>
  <c r="E43" i="4"/>
  <c r="E49" i="4"/>
  <c r="E38" i="5"/>
  <c r="B43" i="4"/>
  <c r="B42" i="4"/>
  <c r="B41" i="4" s="1"/>
  <c r="D41" i="4" s="1"/>
  <c r="A39" i="4"/>
  <c r="A55" i="4" s="1"/>
  <c r="E47" i="4"/>
  <c r="D34" i="4"/>
  <c r="D24" i="4"/>
  <c r="B25" i="4" s="1"/>
  <c r="D25" i="4" s="1"/>
  <c r="B26" i="4" s="1"/>
  <c r="D26" i="4" s="1"/>
  <c r="B27" i="4" s="1"/>
  <c r="D27" i="4" s="1"/>
  <c r="B28" i="4" s="1"/>
  <c r="D21" i="4"/>
  <c r="D16" i="4"/>
  <c r="D12" i="4"/>
  <c r="B13" i="4" s="1"/>
  <c r="D11" i="4"/>
  <c r="D8" i="4"/>
  <c r="D7" i="4"/>
  <c r="D16" i="5"/>
  <c r="A51" i="5"/>
  <c r="A55" i="5" s="1"/>
  <c r="E44" i="5"/>
  <c r="E42" i="5"/>
  <c r="E40" i="5"/>
  <c r="B38" i="5"/>
  <c r="D33" i="5"/>
  <c r="D20" i="5"/>
  <c r="B21" i="5" s="1"/>
  <c r="D21" i="5" s="1"/>
  <c r="B22" i="5" s="1"/>
  <c r="D22" i="5" s="1"/>
  <c r="B23" i="5" s="1"/>
  <c r="D23" i="5" s="1"/>
  <c r="B24" i="5" s="1"/>
  <c r="D17" i="5"/>
  <c r="D12" i="5"/>
  <c r="D11" i="5"/>
  <c r="D8" i="5"/>
  <c r="D7" i="5"/>
  <c r="B69" i="7"/>
  <c r="B68" i="7" s="1"/>
  <c r="B67" i="7" s="1"/>
  <c r="D67" i="7" s="1"/>
  <c r="A65" i="7"/>
  <c r="A81" i="7" s="1"/>
  <c r="E59" i="7"/>
  <c r="E57" i="7"/>
  <c r="E55" i="7"/>
  <c r="E75" i="7" s="1"/>
  <c r="E53" i="7"/>
  <c r="E69" i="7" s="1"/>
  <c r="E73" i="7" s="1"/>
  <c r="B53" i="7"/>
  <c r="D53" i="7" s="1"/>
  <c r="B54" i="7" s="1"/>
  <c r="D54" i="7" s="1"/>
  <c r="B55" i="7" s="1"/>
  <c r="D48" i="7"/>
  <c r="D38" i="7"/>
  <c r="B39" i="7" s="1"/>
  <c r="D39" i="7" s="1"/>
  <c r="B40" i="7" s="1"/>
  <c r="D40" i="7" s="1"/>
  <c r="B41" i="7" s="1"/>
  <c r="D41" i="7" s="1"/>
  <c r="B42" i="7" s="1"/>
  <c r="D35" i="7"/>
  <c r="D25" i="7"/>
  <c r="B26" i="7" s="1"/>
  <c r="D26" i="7" s="1"/>
  <c r="B27" i="7" s="1"/>
  <c r="D27" i="7" s="1"/>
  <c r="B28" i="7" s="1"/>
  <c r="D28" i="7" s="1"/>
  <c r="B29" i="7" s="1"/>
  <c r="D22" i="7"/>
  <c r="D19" i="7"/>
  <c r="B20" i="7" s="1"/>
  <c r="D20" i="7" s="1"/>
  <c r="B21" i="7" s="1"/>
  <c r="D21" i="7" s="1"/>
  <c r="D13" i="7"/>
  <c r="B14" i="7" s="1"/>
  <c r="D14" i="7" s="1"/>
  <c r="B15" i="7" s="1"/>
  <c r="D15" i="7" s="1"/>
  <c r="D12" i="7"/>
  <c r="D8" i="7"/>
  <c r="B9" i="7" s="1"/>
  <c r="D9" i="7" s="1"/>
  <c r="D7" i="7"/>
  <c r="B52" i="7" l="1"/>
  <c r="D52" i="7" s="1"/>
  <c r="B16" i="7"/>
  <c r="D16" i="7" s="1"/>
  <c r="D29" i="7"/>
  <c r="B30" i="7" s="1"/>
  <c r="D30" i="7" s="1"/>
  <c r="B31" i="7" s="1"/>
  <c r="D31" i="7" s="1"/>
  <c r="B32" i="7" s="1"/>
  <c r="D32" i="7" s="1"/>
  <c r="B33" i="7" s="1"/>
  <c r="D33" i="7" s="1"/>
  <c r="B34" i="7" s="1"/>
  <c r="D34" i="7" s="1"/>
  <c r="D55" i="7"/>
  <c r="B56" i="7" s="1"/>
  <c r="D56" i="7" s="1"/>
  <c r="B57" i="7" s="1"/>
  <c r="D57" i="7" s="1"/>
  <c r="B58" i="7" s="1"/>
  <c r="D58" i="7" s="1"/>
  <c r="B59" i="7" s="1"/>
  <c r="D59" i="7" s="1"/>
  <c r="B60" i="7" s="1"/>
  <c r="D60" i="7" s="1"/>
  <c r="B61" i="7" s="1"/>
  <c r="D61" i="7" s="1"/>
  <c r="B62" i="7" s="1"/>
  <c r="D62" i="7" s="1"/>
  <c r="B63" i="7" s="1"/>
  <c r="D63" i="7" s="1"/>
  <c r="B64" i="7" s="1"/>
  <c r="D64" i="7" s="1"/>
  <c r="D13" i="4"/>
  <c r="D28" i="4"/>
  <c r="B29" i="4" s="1"/>
  <c r="D29" i="4" s="1"/>
  <c r="B30" i="4" s="1"/>
  <c r="D30" i="4" s="1"/>
  <c r="B31" i="4" s="1"/>
  <c r="D31" i="4" s="1"/>
  <c r="B32" i="4" s="1"/>
  <c r="D32" i="4" s="1"/>
  <c r="B33" i="4" s="1"/>
  <c r="D33" i="4" s="1"/>
  <c r="A35" i="4"/>
  <c r="A22" i="4" s="1"/>
  <c r="A14" i="4" s="1"/>
  <c r="A9" i="4" s="1"/>
  <c r="A5" i="4" s="1"/>
  <c r="D43" i="4"/>
  <c r="B44" i="4" s="1"/>
  <c r="D44" i="4" s="1"/>
  <c r="B45" i="4" s="1"/>
  <c r="D42" i="4"/>
  <c r="D38" i="5"/>
  <c r="B39" i="5" s="1"/>
  <c r="D39" i="5" s="1"/>
  <c r="B40" i="5" s="1"/>
  <c r="D40" i="5" s="1"/>
  <c r="B41" i="5" s="1"/>
  <c r="D41" i="5" s="1"/>
  <c r="B42" i="5" s="1"/>
  <c r="D42" i="5" s="1"/>
  <c r="B43" i="5" s="1"/>
  <c r="D43" i="5" s="1"/>
  <c r="B44" i="5" s="1"/>
  <c r="D44" i="5" s="1"/>
  <c r="B45" i="5" s="1"/>
  <c r="D45" i="5" s="1"/>
  <c r="B46" i="5" s="1"/>
  <c r="D46" i="5" s="1"/>
  <c r="B47" i="5" s="1"/>
  <c r="D47" i="5" s="1"/>
  <c r="B48" i="5" s="1"/>
  <c r="D48" i="5" s="1"/>
  <c r="B49" i="5" s="1"/>
  <c r="D49" i="5" s="1"/>
  <c r="D24" i="5"/>
  <c r="B25" i="5" s="1"/>
  <c r="D25" i="5" s="1"/>
  <c r="B26" i="5" s="1"/>
  <c r="D26" i="5" s="1"/>
  <c r="B27" i="5" s="1"/>
  <c r="D27" i="5" s="1"/>
  <c r="B28" i="5" s="1"/>
  <c r="D28" i="5" s="1"/>
  <c r="B29" i="5" s="1"/>
  <c r="D29" i="5" s="1"/>
  <c r="B13" i="5"/>
  <c r="D13" i="5" s="1"/>
  <c r="A34" i="5"/>
  <c r="A30" i="5" s="1"/>
  <c r="A14" i="5" s="1"/>
  <c r="A9" i="5" s="1"/>
  <c r="A5" i="5" s="1"/>
  <c r="B37" i="5"/>
  <c r="B36" i="5" s="1"/>
  <c r="D36" i="5" s="1"/>
  <c r="A49" i="7"/>
  <c r="A36" i="7" s="1"/>
  <c r="A23" i="7" s="1"/>
  <c r="B51" i="7"/>
  <c r="D51" i="7" s="1"/>
  <c r="D42" i="7"/>
  <c r="B43" i="7" s="1"/>
  <c r="D43" i="7" s="1"/>
  <c r="B44" i="7" s="1"/>
  <c r="D44" i="7" s="1"/>
  <c r="B45" i="7" s="1"/>
  <c r="D45" i="7" s="1"/>
  <c r="B46" i="7" s="1"/>
  <c r="D46" i="7" s="1"/>
  <c r="B47" i="7" s="1"/>
  <c r="D47" i="7" s="1"/>
  <c r="D69" i="7"/>
  <c r="B70" i="7" s="1"/>
  <c r="D70" i="7" s="1"/>
  <c r="B71" i="7" s="1"/>
  <c r="D68" i="7"/>
  <c r="E71" i="7"/>
  <c r="A17" i="7" l="1"/>
  <c r="A10" i="7" s="1"/>
  <c r="A5" i="7" s="1"/>
  <c r="D45" i="4"/>
  <c r="B46" i="4" s="1"/>
  <c r="D46" i="4" s="1"/>
  <c r="B47" i="4" s="1"/>
  <c r="D47" i="4" s="1"/>
  <c r="B48" i="4" s="1"/>
  <c r="D48" i="4" s="1"/>
  <c r="B49" i="4" s="1"/>
  <c r="D49" i="4" s="1"/>
  <c r="B50" i="4" s="1"/>
  <c r="D50" i="4" s="1"/>
  <c r="B51" i="4" s="1"/>
  <c r="D51" i="4" s="1"/>
  <c r="B52" i="4" s="1"/>
  <c r="D52" i="4" s="1"/>
  <c r="B53" i="4" s="1"/>
  <c r="D53" i="4" s="1"/>
  <c r="B54" i="4" s="1"/>
  <c r="D54" i="4" s="1"/>
  <c r="A18" i="4"/>
  <c r="D37" i="5"/>
  <c r="A18" i="5"/>
  <c r="D71" i="7"/>
  <c r="B72" i="7" s="1"/>
  <c r="D72" i="7" s="1"/>
  <c r="B73" i="7" s="1"/>
  <c r="D73" i="7" s="1"/>
  <c r="B74" i="7" s="1"/>
  <c r="D74" i="7" s="1"/>
  <c r="B75" i="7" s="1"/>
  <c r="D75" i="7" s="1"/>
  <c r="B76" i="7" s="1"/>
  <c r="D76" i="7" s="1"/>
  <c r="B77" i="7" s="1"/>
  <c r="D77" i="7" s="1"/>
  <c r="B78" i="7" s="1"/>
  <c r="D78" i="7" s="1"/>
  <c r="B79" i="7" s="1"/>
  <c r="D79" i="7" s="1"/>
  <c r="B80" i="7" s="1"/>
  <c r="D80" i="7" s="1"/>
  <c r="Q28" i="3" l="1"/>
  <c r="Q24" i="3"/>
  <c r="Q20" i="3"/>
  <c r="Q15" i="3"/>
  <c r="Q11" i="3"/>
  <c r="Q7" i="3"/>
  <c r="Q5" i="3"/>
  <c r="X89" i="2"/>
  <c r="X85" i="2"/>
  <c r="X81" i="2"/>
  <c r="X76" i="2"/>
  <c r="X72" i="2"/>
  <c r="X68" i="2"/>
  <c r="X66" i="2"/>
  <c r="P57" i="2"/>
  <c r="P53" i="2"/>
  <c r="P49" i="2"/>
  <c r="P44" i="2"/>
  <c r="P40" i="2"/>
  <c r="P36" i="2"/>
  <c r="P34" i="2"/>
  <c r="J19" i="2"/>
  <c r="J15" i="2"/>
  <c r="J10" i="2"/>
  <c r="J6" i="2"/>
  <c r="J4" i="2"/>
</calcChain>
</file>

<file path=xl/sharedStrings.xml><?xml version="1.0" encoding="utf-8"?>
<sst xmlns="http://schemas.openxmlformats.org/spreadsheetml/2006/main" count="983" uniqueCount="156">
  <si>
    <t>Calgary season 2025-2026</t>
  </si>
  <si>
    <t>Draft overviews</t>
  </si>
  <si>
    <t>First FK HP then SB HP-SS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</si>
  <si>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</si>
  <si>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</si>
  <si>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</si>
  <si>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</si>
  <si>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</si>
  <si>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</si>
  <si>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</si>
  <si>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 SB HP</t>
  </si>
  <si>
    <t>Arr</t>
  </si>
  <si>
    <t>TRAINING</t>
  </si>
  <si>
    <t>Qualifications
1 Camera</t>
  </si>
  <si>
    <t>NIght Finals 
18.00 - 20.00</t>
  </si>
  <si>
    <t>Departure</t>
  </si>
  <si>
    <t xml:space="preserve"> FK HP</t>
  </si>
  <si>
    <t>1 week Scenario</t>
  </si>
  <si>
    <t>Arrival
From USA</t>
  </si>
  <si>
    <t>TR</t>
  </si>
  <si>
    <t xml:space="preserve">Morning
Qualification
</t>
  </si>
  <si>
    <t xml:space="preserve">
Night training
for finalists</t>
  </si>
  <si>
    <t>Finals
18.00-19.40</t>
  </si>
  <si>
    <t>Reserve Day</t>
  </si>
  <si>
    <t>Departure
For China</t>
  </si>
  <si>
    <t>FK SS</t>
  </si>
  <si>
    <t>----</t>
  </si>
  <si>
    <t xml:space="preserve">Qualification
</t>
  </si>
  <si>
    <t>nothing</t>
  </si>
  <si>
    <t>Finals
10.00-12.00</t>
  </si>
  <si>
    <t>SB HP</t>
  </si>
  <si>
    <t>Morning 
Qualification
Night training
for finalists</t>
  </si>
  <si>
    <t>SB SS</t>
  </si>
  <si>
    <t>Qualification</t>
  </si>
  <si>
    <t>-----</t>
  </si>
  <si>
    <t>Afternoon Sessions</t>
  </si>
  <si>
    <t>Morning Sessions</t>
  </si>
  <si>
    <t>TCM FK</t>
  </si>
  <si>
    <t>TCM SB</t>
  </si>
  <si>
    <t xml:space="preserve">OC Meeting </t>
  </si>
  <si>
    <t>2 weeks Scenario</t>
  </si>
  <si>
    <t>Arrival</t>
  </si>
  <si>
    <t>TR
Reserve</t>
  </si>
  <si>
    <t>TR
Morning</t>
  </si>
  <si>
    <t>TR
Afternoon</t>
  </si>
  <si>
    <t>FK BA</t>
  </si>
  <si>
    <t>Qualification
Afternoon
Evening</t>
  </si>
  <si>
    <t>Finals
13.00-14.30</t>
  </si>
  <si>
    <t>Qualification
Night training
for finalists</t>
  </si>
  <si>
    <t>SB BA</t>
  </si>
  <si>
    <t>3 week Scenario</t>
  </si>
  <si>
    <t>Hotel
Testing</t>
  </si>
  <si>
    <t xml:space="preserve">Evening
Qualification
</t>
  </si>
  <si>
    <t>Departure
For Europe</t>
  </si>
  <si>
    <t>Qualification
Day</t>
  </si>
  <si>
    <t>Evening 
Qualification
Night training
for finalists</t>
  </si>
  <si>
    <t xml:space="preserve">COVID Testing
</t>
  </si>
  <si>
    <t>COVID 
Wait</t>
  </si>
  <si>
    <t>TR
Evening
1 session</t>
  </si>
  <si>
    <t>TR
Afternoon
1 session</t>
  </si>
  <si>
    <t>---</t>
  </si>
  <si>
    <t>-</t>
  </si>
  <si>
    <t>TR
Morning
1 session</t>
  </si>
  <si>
    <t>Qualification
All day</t>
  </si>
  <si>
    <t>Finals
09.30-11.30</t>
  </si>
  <si>
    <t>Finals 
WCS</t>
  </si>
  <si>
    <t xml:space="preserve">TR
</t>
  </si>
  <si>
    <t xml:space="preserve">
Qualifications
All day
</t>
  </si>
  <si>
    <t>Finals
13.30-15.00</t>
  </si>
  <si>
    <t>TR
Afternoon
1 Session</t>
  </si>
  <si>
    <t>TR
Evening
1 Session</t>
  </si>
  <si>
    <t xml:space="preserve">Evening 
Qualification
</t>
  </si>
  <si>
    <t xml:space="preserve">Qualifications
All day
</t>
  </si>
  <si>
    <t>FK</t>
  </si>
  <si>
    <t>Schedule FIS Freeski HP World Cup</t>
  </si>
  <si>
    <t>HP</t>
  </si>
  <si>
    <t>Calgary  (CAN)</t>
  </si>
  <si>
    <t>As of 16/07/2025</t>
  </si>
  <si>
    <t>Arrival Day</t>
  </si>
  <si>
    <t>Start</t>
  </si>
  <si>
    <t>Finish</t>
  </si>
  <si>
    <t>Duration</t>
  </si>
  <si>
    <t>Event</t>
  </si>
  <si>
    <t>Location</t>
  </si>
  <si>
    <t>Registration office</t>
  </si>
  <si>
    <t>Designated Team Hotel</t>
  </si>
  <si>
    <t>FK TCM Medical Briefing</t>
  </si>
  <si>
    <t>FK HP Training</t>
  </si>
  <si>
    <t>HP TR</t>
  </si>
  <si>
    <t xml:space="preserve">FK Womens and Mens training </t>
  </si>
  <si>
    <t>Course Review</t>
  </si>
  <si>
    <t>Bottom of course</t>
  </si>
  <si>
    <t>FK Womens and Mens training</t>
  </si>
  <si>
    <t>Snowboard qualifications</t>
  </si>
  <si>
    <t>SB HP QUAL</t>
  </si>
  <si>
    <t>FK TCM Draw HP</t>
  </si>
  <si>
    <t>Freeski Qualifcations</t>
  </si>
  <si>
    <t>FK HP QUAL</t>
  </si>
  <si>
    <t>Womens Training</t>
  </si>
  <si>
    <t>Break</t>
  </si>
  <si>
    <t>Womens Qualifications R1 &amp; R2 (30)</t>
  </si>
  <si>
    <t>Mens Training H1</t>
  </si>
  <si>
    <t>Mens Qualifications H1 R1 &amp; R2 (25)</t>
  </si>
  <si>
    <t>Mens Training H2</t>
  </si>
  <si>
    <t>Mens H2 Qualifications H1R1 &amp; R2 (25)</t>
  </si>
  <si>
    <t>SB TCM  HP Finals</t>
  </si>
  <si>
    <t xml:space="preserve"> </t>
  </si>
  <si>
    <r>
      <rPr>
        <b/>
        <sz val="11"/>
        <color rgb="FFFF0000"/>
        <rFont val="Arial"/>
        <family val="2"/>
      </rPr>
      <t xml:space="preserve">SB HP Finals / </t>
    </r>
    <r>
      <rPr>
        <sz val="11"/>
        <color rgb="FFFF0000"/>
        <rFont val="Arial"/>
        <family val="2"/>
      </rPr>
      <t>Freeski Reserve day</t>
    </r>
  </si>
  <si>
    <t>SB HP Finals</t>
  </si>
  <si>
    <t>FK TCM  HP Finals</t>
  </si>
  <si>
    <r>
      <rPr>
        <b/>
        <sz val="11"/>
        <color rgb="FFFF0000"/>
        <rFont val="Arial"/>
        <family val="2"/>
      </rPr>
      <t xml:space="preserve">FK HP Finals / </t>
    </r>
    <r>
      <rPr>
        <sz val="11"/>
        <color rgb="FFFF0000"/>
        <rFont val="Arial"/>
        <family val="2"/>
      </rPr>
      <t>Snowboard Reserve day</t>
    </r>
  </si>
  <si>
    <t>FK HP FInals</t>
  </si>
  <si>
    <t>Womens' and Mens Training</t>
  </si>
  <si>
    <t>Womens Finals (R1) (10)</t>
  </si>
  <si>
    <t>Mens Finals (R1) (14)</t>
  </si>
  <si>
    <t>Womens Finals (R2) (10)</t>
  </si>
  <si>
    <t>Mens Finals (R2) (14)</t>
  </si>
  <si>
    <t>Finish Area Awards Preparation</t>
  </si>
  <si>
    <t>Awards</t>
  </si>
  <si>
    <t xml:space="preserve">Womens' Halfpipe Flower Ceremony (Top 3) </t>
  </si>
  <si>
    <t>Bottom of Course
Finish area</t>
  </si>
  <si>
    <t>Men's Halfpipe Flower Ceremony (Top 3)</t>
  </si>
  <si>
    <t>World Cup leaders bibs</t>
  </si>
  <si>
    <t>International  Infront interviews top 3 Women and Men</t>
  </si>
  <si>
    <t>Departure Day All Teams FK-SB</t>
  </si>
  <si>
    <t>Working on the Final Day</t>
  </si>
  <si>
    <t>SB Date of final:</t>
  </si>
  <si>
    <t>FK Date of final:</t>
  </si>
  <si>
    <t>Official Start time FINALS (local):</t>
  </si>
  <si>
    <t>Location of TCM</t>
  </si>
  <si>
    <t>Qualifiers</t>
  </si>
  <si>
    <t>Runs</t>
  </si>
  <si>
    <t>Finals</t>
  </si>
  <si>
    <t>Total Men</t>
  </si>
  <si>
    <t>Mens Heats</t>
  </si>
  <si>
    <t>Total Ladies</t>
  </si>
  <si>
    <t>Run time</t>
  </si>
  <si>
    <t>Ladies Heats</t>
  </si>
  <si>
    <t>SB</t>
  </si>
  <si>
    <t>Schedule FIS Snowboard HP World Cup</t>
  </si>
  <si>
    <t>SB TCM Medical Briefing</t>
  </si>
  <si>
    <t>SB HP Training</t>
  </si>
  <si>
    <t>SB Womens and Mens training</t>
  </si>
  <si>
    <t xml:space="preserve">SB Womens and Mens training </t>
  </si>
  <si>
    <t>SB TCM Draw HP</t>
  </si>
  <si>
    <t>Mens H2 Qualifications H1 R1 &amp; R2 (25)</t>
  </si>
  <si>
    <t>Skidoos should be available</t>
  </si>
  <si>
    <t xml:space="preserve">Womens Halfpipe Flower Ceremony (Top 3) </t>
  </si>
  <si>
    <t>International  Infront interviews top 3 women and Men</t>
  </si>
  <si>
    <t>Provisional Schedule FIS SB-FK HP World Cup</t>
  </si>
  <si>
    <t>SB-FK</t>
  </si>
  <si>
    <t>Calgary (CAN)</t>
  </si>
  <si>
    <t>Break - Reshape</t>
  </si>
  <si>
    <t>Skidoos</t>
  </si>
  <si>
    <t xml:space="preserve">Womens' Slopestyle Flower Ceremony (Top 3) </t>
  </si>
  <si>
    <t>Men's Slopestyle Flower Ceremony (Top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</si>
</sst>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&quot;-&quot;mmm"/>
    <numFmt numFmtId="165" formatCode="[$-2009]dddd\,\ mmmm\ dd\,\ yyyy"/>
    <numFmt numFmtId="166" formatCode="[$-409]h:mm\ AM/PM"/>
    <numFmt numFmtId="167" formatCode="h&quot;:&quot;mm"/>
    <numFmt numFmtId="168" formatCode="d\-m\-yyyy"/>
    <numFmt numFmtId="169" formatCode="d/m/yyyy"/>
  </numFmts>
  <fonts count="28" x14ac:knownFonts="1">
    <font>
      <sz val="10"/>
      <color rgb="FF000000"/>
      <name val="Arial"/>
    </font>
    <font>
      <b/>
      <sz val="16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33"/>
      <name val="Arial"/>
      <family val="2"/>
    </font>
    <font>
      <b/>
      <sz val="17"/>
      <name val="Arial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11"/>
      <name val="Arial"/>
      <family val="2"/>
    </font>
    <font>
      <b/>
      <sz val="33"/>
      <color rgb="FF000000"/>
      <name val="Arial"/>
      <family val="2"/>
    </font>
    <font>
      <b/>
      <sz val="17"/>
      <color rgb="FF000000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0000FF"/>
        <bgColor rgb="FF0000FF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1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/>
    <xf numFmtId="0" fontId="7" fillId="3" borderId="0" xfId="0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" fillId="5" borderId="0" xfId="0" applyFont="1" applyFill="1"/>
    <xf numFmtId="0" fontId="2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wrapText="1"/>
    </xf>
    <xf numFmtId="0" fontId="2" fillId="6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wrapText="1"/>
    </xf>
    <xf numFmtId="0" fontId="9" fillId="4" borderId="0" xfId="0" applyFont="1" applyFill="1" applyAlignment="1">
      <alignment horizontal="left"/>
    </xf>
    <xf numFmtId="0" fontId="3" fillId="0" borderId="0" xfId="0" applyFont="1" applyAlignment="1">
      <alignment wrapText="1"/>
    </xf>
    <xf numFmtId="49" fontId="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12" xfId="0" applyFont="1" applyBorder="1"/>
    <xf numFmtId="0" fontId="9" fillId="0" borderId="10" xfId="0" applyFont="1" applyBorder="1"/>
    <xf numFmtId="165" fontId="17" fillId="0" borderId="19" xfId="0" applyNumberFormat="1" applyFont="1" applyBorder="1" applyAlignment="1">
      <alignment horizontal="left"/>
    </xf>
    <xf numFmtId="165" fontId="18" fillId="0" borderId="11" xfId="0" applyNumberFormat="1" applyFont="1" applyBorder="1" applyAlignment="1">
      <alignment horizontal="left"/>
    </xf>
    <xf numFmtId="165" fontId="18" fillId="0" borderId="15" xfId="0" applyNumberFormat="1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20" fillId="0" borderId="15" xfId="0" applyFont="1" applyBorder="1"/>
    <xf numFmtId="168" fontId="21" fillId="0" borderId="20" xfId="0" applyNumberFormat="1" applyFont="1" applyBorder="1"/>
    <xf numFmtId="0" fontId="19" fillId="7" borderId="12" xfId="0" applyFont="1" applyFill="1" applyBorder="1" applyAlignment="1">
      <alignment horizontal="center"/>
    </xf>
    <xf numFmtId="0" fontId="20" fillId="7" borderId="12" xfId="0" applyFont="1" applyFill="1" applyBorder="1"/>
    <xf numFmtId="0" fontId="21" fillId="7" borderId="20" xfId="0" applyFont="1" applyFill="1" applyBorder="1"/>
    <xf numFmtId="0" fontId="21" fillId="7" borderId="21" xfId="0" applyFont="1" applyFill="1" applyBorder="1"/>
    <xf numFmtId="20" fontId="22" fillId="7" borderId="10" xfId="0" applyNumberFormat="1" applyFont="1" applyFill="1" applyBorder="1" applyAlignment="1">
      <alignment horizontal="center"/>
    </xf>
    <xf numFmtId="0" fontId="20" fillId="7" borderId="10" xfId="0" applyFont="1" applyFill="1" applyBorder="1"/>
    <xf numFmtId="0" fontId="22" fillId="7" borderId="10" xfId="0" applyFont="1" applyFill="1" applyBorder="1" applyAlignment="1">
      <alignment horizontal="center"/>
    </xf>
    <xf numFmtId="0" fontId="23" fillId="7" borderId="22" xfId="0" applyFont="1" applyFill="1" applyBorder="1" applyAlignment="1">
      <alignment horizontal="center"/>
    </xf>
    <xf numFmtId="0" fontId="22" fillId="0" borderId="23" xfId="0" applyFont="1" applyBorder="1" applyAlignment="1">
      <alignment horizontal="center" vertical="center"/>
    </xf>
    <xf numFmtId="20" fontId="21" fillId="0" borderId="4" xfId="0" applyNumberFormat="1" applyFont="1" applyBorder="1" applyAlignment="1">
      <alignment horizontal="center"/>
    </xf>
    <xf numFmtId="166" fontId="20" fillId="0" borderId="14" xfId="0" applyNumberFormat="1" applyFont="1" applyBorder="1" applyAlignment="1">
      <alignment horizontal="center"/>
    </xf>
    <xf numFmtId="20" fontId="20" fillId="0" borderId="14" xfId="0" applyNumberFormat="1" applyFont="1" applyBorder="1" applyAlignment="1">
      <alignment horizontal="center"/>
    </xf>
    <xf numFmtId="21" fontId="21" fillId="0" borderId="14" xfId="0" applyNumberFormat="1" applyFont="1" applyBorder="1" applyAlignment="1">
      <alignment horizontal="center"/>
    </xf>
    <xf numFmtId="0" fontId="22" fillId="0" borderId="14" xfId="0" applyFont="1" applyBorder="1"/>
    <xf numFmtId="0" fontId="20" fillId="0" borderId="5" xfId="0" applyFont="1" applyBorder="1"/>
    <xf numFmtId="20" fontId="21" fillId="0" borderId="12" xfId="0" applyNumberFormat="1" applyFont="1" applyBorder="1" applyAlignment="1">
      <alignment horizontal="center"/>
    </xf>
    <xf numFmtId="166" fontId="20" fillId="0" borderId="12" xfId="0" applyNumberFormat="1" applyFont="1" applyBorder="1" applyAlignment="1">
      <alignment horizontal="center"/>
    </xf>
    <xf numFmtId="20" fontId="20" fillId="0" borderId="12" xfId="0" applyNumberFormat="1" applyFont="1" applyBorder="1" applyAlignment="1">
      <alignment horizontal="center"/>
    </xf>
    <xf numFmtId="21" fontId="21" fillId="0" borderId="12" xfId="0" applyNumberFormat="1" applyFont="1" applyBorder="1" applyAlignment="1">
      <alignment horizontal="center"/>
    </xf>
    <xf numFmtId="0" fontId="22" fillId="0" borderId="12" xfId="0" applyFont="1" applyBorder="1"/>
    <xf numFmtId="0" fontId="20" fillId="0" borderId="12" xfId="0" applyFont="1" applyBorder="1"/>
    <xf numFmtId="20" fontId="21" fillId="0" borderId="11" xfId="0" applyNumberFormat="1" applyFont="1" applyBorder="1" applyAlignment="1">
      <alignment horizontal="center"/>
    </xf>
    <xf numFmtId="0" fontId="21" fillId="0" borderId="24" xfId="0" applyFont="1" applyBorder="1"/>
    <xf numFmtId="20" fontId="20" fillId="0" borderId="11" xfId="0" applyNumberFormat="1" applyFont="1" applyBorder="1" applyAlignment="1">
      <alignment horizontal="center"/>
    </xf>
    <xf numFmtId="21" fontId="20" fillId="0" borderId="12" xfId="0" applyNumberFormat="1" applyFont="1" applyBorder="1" applyAlignment="1">
      <alignment horizontal="center"/>
    </xf>
    <xf numFmtId="0" fontId="20" fillId="0" borderId="6" xfId="0" applyFont="1" applyBorder="1"/>
    <xf numFmtId="0" fontId="21" fillId="0" borderId="27" xfId="0" applyFont="1" applyBorder="1"/>
    <xf numFmtId="20" fontId="20" fillId="0" borderId="9" xfId="0" applyNumberFormat="1" applyFont="1" applyBorder="1" applyAlignment="1">
      <alignment horizontal="center"/>
    </xf>
    <xf numFmtId="166" fontId="20" fillId="0" borderId="15" xfId="0" applyNumberFormat="1" applyFont="1" applyBorder="1" applyAlignment="1">
      <alignment horizontal="center"/>
    </xf>
    <xf numFmtId="20" fontId="20" fillId="0" borderId="15" xfId="0" applyNumberFormat="1" applyFont="1" applyBorder="1" applyAlignment="1">
      <alignment horizontal="center"/>
    </xf>
    <xf numFmtId="21" fontId="20" fillId="0" borderId="15" xfId="0" applyNumberFormat="1" applyFont="1" applyBorder="1" applyAlignment="1">
      <alignment horizontal="center"/>
    </xf>
    <xf numFmtId="0" fontId="20" fillId="0" borderId="7" xfId="0" applyFont="1" applyBorder="1"/>
    <xf numFmtId="0" fontId="20" fillId="0" borderId="28" xfId="0" applyFont="1" applyBorder="1"/>
    <xf numFmtId="20" fontId="20" fillId="0" borderId="4" xfId="0" applyNumberFormat="1" applyFont="1" applyBorder="1" applyAlignment="1">
      <alignment horizontal="center"/>
    </xf>
    <xf numFmtId="21" fontId="20" fillId="0" borderId="14" xfId="0" applyNumberFormat="1" applyFont="1" applyBorder="1" applyAlignment="1">
      <alignment horizontal="center"/>
    </xf>
    <xf numFmtId="0" fontId="20" fillId="0" borderId="14" xfId="0" applyFont="1" applyBorder="1"/>
    <xf numFmtId="0" fontId="20" fillId="0" borderId="27" xfId="0" applyFont="1" applyBorder="1"/>
    <xf numFmtId="0" fontId="19" fillId="7" borderId="15" xfId="0" applyFont="1" applyFill="1" applyBorder="1" applyAlignment="1">
      <alignment horizontal="center"/>
    </xf>
    <xf numFmtId="0" fontId="20" fillId="7" borderId="15" xfId="0" applyFont="1" applyFill="1" applyBorder="1"/>
    <xf numFmtId="0" fontId="21" fillId="7" borderId="29" xfId="0" applyFont="1" applyFill="1" applyBorder="1"/>
    <xf numFmtId="20" fontId="22" fillId="7" borderId="15" xfId="0" applyNumberFormat="1" applyFont="1" applyFill="1" applyBorder="1" applyAlignment="1">
      <alignment horizontal="center"/>
    </xf>
    <xf numFmtId="0" fontId="22" fillId="7" borderId="15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" fillId="0" borderId="29" xfId="0" applyFont="1" applyBorder="1"/>
    <xf numFmtId="20" fontId="21" fillId="0" borderId="9" xfId="0" applyNumberFormat="1" applyFont="1" applyBorder="1" applyAlignment="1">
      <alignment horizontal="center"/>
    </xf>
    <xf numFmtId="20" fontId="22" fillId="0" borderId="9" xfId="0" applyNumberFormat="1" applyFont="1" applyBorder="1" applyAlignment="1">
      <alignment horizontal="center"/>
    </xf>
    <xf numFmtId="166" fontId="22" fillId="0" borderId="15" xfId="0" applyNumberFormat="1" applyFont="1" applyBorder="1" applyAlignment="1">
      <alignment horizontal="center"/>
    </xf>
    <xf numFmtId="20" fontId="22" fillId="0" borderId="15" xfId="0" applyNumberFormat="1" applyFont="1" applyBorder="1" applyAlignment="1">
      <alignment horizontal="center"/>
    </xf>
    <xf numFmtId="21" fontId="21" fillId="0" borderId="15" xfId="0" applyNumberFormat="1" applyFont="1" applyBorder="1" applyAlignment="1">
      <alignment horizontal="center"/>
    </xf>
    <xf numFmtId="0" fontId="22" fillId="0" borderId="15" xfId="0" applyFont="1" applyBorder="1"/>
    <xf numFmtId="0" fontId="23" fillId="0" borderId="24" xfId="0" applyFont="1" applyBorder="1"/>
    <xf numFmtId="0" fontId="20" fillId="0" borderId="20" xfId="0" applyFont="1" applyBorder="1"/>
    <xf numFmtId="0" fontId="22" fillId="0" borderId="30" xfId="0" applyFont="1" applyBorder="1" applyAlignment="1">
      <alignment horizontal="center" vertical="center"/>
    </xf>
    <xf numFmtId="167" fontId="20" fillId="0" borderId="9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67" fontId="22" fillId="0" borderId="9" xfId="0" applyNumberFormat="1" applyFont="1" applyBorder="1" applyAlignment="1">
      <alignment horizontal="center"/>
    </xf>
    <xf numFmtId="21" fontId="22" fillId="9" borderId="15" xfId="0" applyNumberFormat="1" applyFont="1" applyFill="1" applyBorder="1" applyAlignment="1">
      <alignment horizontal="center"/>
    </xf>
    <xf numFmtId="167" fontId="22" fillId="0" borderId="4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20" fontId="22" fillId="0" borderId="14" xfId="0" applyNumberFormat="1" applyFont="1" applyBorder="1" applyAlignment="1">
      <alignment horizontal="center"/>
    </xf>
    <xf numFmtId="0" fontId="21" fillId="0" borderId="31" xfId="0" applyFont="1" applyBorder="1"/>
    <xf numFmtId="167" fontId="22" fillId="0" borderId="11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20" fontId="22" fillId="0" borderId="12" xfId="0" applyNumberFormat="1" applyFont="1" applyBorder="1" applyAlignment="1">
      <alignment horizontal="center"/>
    </xf>
    <xf numFmtId="167" fontId="22" fillId="0" borderId="8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20" fontId="22" fillId="0" borderId="10" xfId="0" applyNumberFormat="1" applyFont="1" applyBorder="1" applyAlignment="1">
      <alignment horizontal="center"/>
    </xf>
    <xf numFmtId="21" fontId="20" fillId="0" borderId="10" xfId="0" applyNumberFormat="1" applyFont="1" applyBorder="1" applyAlignment="1">
      <alignment horizontal="center"/>
    </xf>
    <xf numFmtId="0" fontId="20" fillId="0" borderId="10" xfId="0" applyFont="1" applyBorder="1"/>
    <xf numFmtId="0" fontId="0" fillId="0" borderId="15" xfId="0" applyBorder="1"/>
    <xf numFmtId="0" fontId="19" fillId="7" borderId="14" xfId="0" applyFont="1" applyFill="1" applyBorder="1" applyAlignment="1">
      <alignment horizontal="center"/>
    </xf>
    <xf numFmtId="0" fontId="21" fillId="7" borderId="14" xfId="0" applyFont="1" applyFill="1" applyBorder="1"/>
    <xf numFmtId="0" fontId="21" fillId="7" borderId="31" xfId="0" applyFont="1" applyFill="1" applyBorder="1"/>
    <xf numFmtId="0" fontId="25" fillId="0" borderId="0" xfId="0" applyFont="1"/>
    <xf numFmtId="0" fontId="23" fillId="0" borderId="29" xfId="0" applyFont="1" applyBorder="1" applyAlignment="1">
      <alignment horizontal="center" vertical="center"/>
    </xf>
    <xf numFmtId="167" fontId="22" fillId="0" borderId="4" xfId="0" applyNumberFormat="1" applyFont="1" applyBorder="1" applyAlignment="1">
      <alignment horizontal="center" wrapText="1"/>
    </xf>
    <xf numFmtId="21" fontId="22" fillId="0" borderId="12" xfId="0" applyNumberFormat="1" applyFont="1" applyBorder="1" applyAlignment="1">
      <alignment horizontal="center"/>
    </xf>
    <xf numFmtId="21" fontId="22" fillId="0" borderId="15" xfId="0" applyNumberFormat="1" applyFont="1" applyBorder="1" applyAlignment="1">
      <alignment horizontal="center"/>
    </xf>
    <xf numFmtId="0" fontId="21" fillId="7" borderId="24" xfId="0" applyFont="1" applyFill="1" applyBorder="1"/>
    <xf numFmtId="0" fontId="21" fillId="7" borderId="33" xfId="0" applyFont="1" applyFill="1" applyBorder="1"/>
    <xf numFmtId="20" fontId="22" fillId="7" borderId="34" xfId="0" applyNumberFormat="1" applyFont="1" applyFill="1" applyBorder="1" applyAlignment="1">
      <alignment horizontal="center"/>
    </xf>
    <xf numFmtId="0" fontId="20" fillId="7" borderId="34" xfId="0" applyFont="1" applyFill="1" applyBorder="1"/>
    <xf numFmtId="0" fontId="22" fillId="7" borderId="34" xfId="0" applyFont="1" applyFill="1" applyBorder="1" applyAlignment="1">
      <alignment horizontal="center"/>
    </xf>
    <xf numFmtId="0" fontId="23" fillId="7" borderId="35" xfId="0" applyFont="1" applyFill="1" applyBorder="1" applyAlignment="1">
      <alignment horizontal="center"/>
    </xf>
    <xf numFmtId="0" fontId="20" fillId="0" borderId="0" xfId="0" applyFont="1"/>
    <xf numFmtId="20" fontId="20" fillId="0" borderId="0" xfId="0" applyNumberFormat="1" applyFont="1"/>
    <xf numFmtId="20" fontId="20" fillId="8" borderId="15" xfId="0" applyNumberFormat="1" applyFont="1" applyFill="1" applyBorder="1"/>
    <xf numFmtId="0" fontId="20" fillId="8" borderId="15" xfId="0" applyFont="1" applyFill="1" applyBorder="1"/>
    <xf numFmtId="0" fontId="22" fillId="8" borderId="15" xfId="0" applyFont="1" applyFill="1" applyBorder="1" applyAlignment="1">
      <alignment horizontal="right"/>
    </xf>
    <xf numFmtId="166" fontId="20" fillId="8" borderId="15" xfId="0" applyNumberFormat="1" applyFont="1" applyFill="1" applyBorder="1"/>
    <xf numFmtId="169" fontId="22" fillId="0" borderId="0" xfId="0" applyNumberFormat="1" applyFont="1" applyAlignment="1">
      <alignment horizontal="left"/>
    </xf>
    <xf numFmtId="20" fontId="22" fillId="0" borderId="0" xfId="0" applyNumberFormat="1" applyFont="1" applyAlignment="1">
      <alignment horizontal="left"/>
    </xf>
    <xf numFmtId="166" fontId="22" fillId="8" borderId="15" xfId="0" applyNumberFormat="1" applyFont="1" applyFill="1" applyBorder="1" applyAlignment="1">
      <alignment horizontal="right"/>
    </xf>
    <xf numFmtId="0" fontId="26" fillId="9" borderId="11" xfId="0" applyFont="1" applyFill="1" applyBorder="1"/>
    <xf numFmtId="20" fontId="9" fillId="9" borderId="12" xfId="0" applyNumberFormat="1" applyFont="1" applyFill="1" applyBorder="1"/>
    <xf numFmtId="0" fontId="9" fillId="9" borderId="6" xfId="0" applyFont="1" applyFill="1" applyBorder="1" applyAlignment="1">
      <alignment horizontal="left"/>
    </xf>
    <xf numFmtId="0" fontId="27" fillId="9" borderId="9" xfId="0" applyFont="1" applyFill="1" applyBorder="1"/>
    <xf numFmtId="20" fontId="9" fillId="9" borderId="15" xfId="0" applyNumberFormat="1" applyFont="1" applyFill="1" applyBorder="1"/>
    <xf numFmtId="0" fontId="25" fillId="9" borderId="7" xfId="0" applyFont="1" applyFill="1" applyBorder="1" applyAlignment="1">
      <alignment horizontal="left"/>
    </xf>
    <xf numFmtId="0" fontId="9" fillId="9" borderId="7" xfId="0" applyFont="1" applyFill="1" applyBorder="1" applyAlignment="1">
      <alignment horizontal="left"/>
    </xf>
    <xf numFmtId="0" fontId="9" fillId="9" borderId="9" xfId="0" applyFont="1" applyFill="1" applyBorder="1"/>
    <xf numFmtId="0" fontId="9" fillId="9" borderId="8" xfId="0" applyFont="1" applyFill="1" applyBorder="1"/>
    <xf numFmtId="20" fontId="9" fillId="9" borderId="10" xfId="0" applyNumberFormat="1" applyFont="1" applyFill="1" applyBorder="1"/>
    <xf numFmtId="21" fontId="9" fillId="9" borderId="13" xfId="0" applyNumberFormat="1" applyFont="1" applyFill="1" applyBorder="1" applyAlignment="1">
      <alignment horizontal="left"/>
    </xf>
    <xf numFmtId="0" fontId="9" fillId="0" borderId="9" xfId="0" applyFont="1" applyBorder="1"/>
    <xf numFmtId="167" fontId="20" fillId="0" borderId="36" xfId="0" applyNumberFormat="1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20" fontId="20" fillId="0" borderId="34" xfId="0" applyNumberFormat="1" applyFont="1" applyBorder="1" applyAlignment="1">
      <alignment horizontal="center"/>
    </xf>
    <xf numFmtId="21" fontId="20" fillId="0" borderId="34" xfId="0" applyNumberFormat="1" applyFont="1" applyBorder="1" applyAlignment="1">
      <alignment horizontal="center"/>
    </xf>
    <xf numFmtId="0" fontId="20" fillId="0" borderId="34" xfId="0" applyFont="1" applyBorder="1"/>
    <xf numFmtId="0" fontId="21" fillId="7" borderId="46" xfId="0" applyFont="1" applyFill="1" applyBorder="1"/>
    <xf numFmtId="0" fontId="21" fillId="7" borderId="42" xfId="0" applyFont="1" applyFill="1" applyBorder="1"/>
    <xf numFmtId="0" fontId="23" fillId="7" borderId="47" xfId="0" applyFont="1" applyFill="1" applyBorder="1" applyAlignment="1">
      <alignment horizontal="center"/>
    </xf>
    <xf numFmtId="0" fontId="21" fillId="0" borderId="49" xfId="0" applyFont="1" applyBorder="1"/>
    <xf numFmtId="0" fontId="21" fillId="0" borderId="41" xfId="0" applyFont="1" applyBorder="1"/>
    <xf numFmtId="0" fontId="20" fillId="0" borderId="41" xfId="0" applyFont="1" applyBorder="1"/>
    <xf numFmtId="0" fontId="21" fillId="7" borderId="52" xfId="0" applyFont="1" applyFill="1" applyBorder="1"/>
    <xf numFmtId="0" fontId="23" fillId="7" borderId="49" xfId="0" applyFont="1" applyFill="1" applyBorder="1" applyAlignment="1">
      <alignment horizontal="center"/>
    </xf>
    <xf numFmtId="0" fontId="20" fillId="0" borderId="53" xfId="0" applyFont="1" applyBorder="1"/>
    <xf numFmtId="0" fontId="23" fillId="0" borderId="49" xfId="0" applyFont="1" applyBorder="1"/>
    <xf numFmtId="0" fontId="20" fillId="0" borderId="46" xfId="0" applyFont="1" applyBorder="1"/>
    <xf numFmtId="0" fontId="22" fillId="0" borderId="40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1" fillId="0" borderId="55" xfId="0" applyFont="1" applyBorder="1"/>
    <xf numFmtId="0" fontId="21" fillId="7" borderId="55" xfId="0" applyFont="1" applyFill="1" applyBorder="1"/>
    <xf numFmtId="0" fontId="22" fillId="5" borderId="56" xfId="0" applyFont="1" applyFill="1" applyBorder="1" applyAlignment="1">
      <alignment horizontal="center" vertical="center"/>
    </xf>
    <xf numFmtId="0" fontId="0" fillId="0" borderId="58" xfId="0" applyBorder="1"/>
    <xf numFmtId="0" fontId="21" fillId="0" borderId="59" xfId="0" applyFont="1" applyBorder="1"/>
    <xf numFmtId="0" fontId="21" fillId="7" borderId="49" xfId="0" applyFont="1" applyFill="1" applyBorder="1"/>
    <xf numFmtId="0" fontId="21" fillId="7" borderId="60" xfId="0" applyFont="1" applyFill="1" applyBorder="1"/>
    <xf numFmtId="20" fontId="22" fillId="7" borderId="61" xfId="0" applyNumberFormat="1" applyFont="1" applyFill="1" applyBorder="1" applyAlignment="1">
      <alignment horizontal="center"/>
    </xf>
    <xf numFmtId="0" fontId="20" fillId="7" borderId="61" xfId="0" applyFont="1" applyFill="1" applyBorder="1"/>
    <xf numFmtId="0" fontId="22" fillId="7" borderId="61" xfId="0" applyFont="1" applyFill="1" applyBorder="1" applyAlignment="1">
      <alignment horizontal="center"/>
    </xf>
    <xf numFmtId="0" fontId="23" fillId="7" borderId="62" xfId="0" applyFont="1" applyFill="1" applyBorder="1" applyAlignment="1">
      <alignment horizontal="center"/>
    </xf>
    <xf numFmtId="20" fontId="22" fillId="0" borderId="17" xfId="0" applyNumberFormat="1" applyFont="1" applyBorder="1" applyAlignment="1">
      <alignment horizontal="center"/>
    </xf>
    <xf numFmtId="0" fontId="20" fillId="0" borderId="17" xfId="0" applyFont="1" applyBorder="1"/>
    <xf numFmtId="0" fontId="22" fillId="0" borderId="17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3" xfId="0" applyFont="1" applyBorder="1"/>
    <xf numFmtId="0" fontId="11" fillId="0" borderId="1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5" fontId="18" fillId="7" borderId="19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2" fillId="0" borderId="14" xfId="0" applyFont="1" applyBorder="1"/>
    <xf numFmtId="0" fontId="2" fillId="0" borderId="5" xfId="0" applyFont="1" applyBorder="1"/>
    <xf numFmtId="0" fontId="22" fillId="0" borderId="23" xfId="0" applyFont="1" applyBorder="1" applyAlignment="1">
      <alignment horizontal="center" vertical="center"/>
    </xf>
    <xf numFmtId="0" fontId="2" fillId="0" borderId="26" xfId="0" applyFont="1" applyBorder="1"/>
    <xf numFmtId="0" fontId="20" fillId="0" borderId="24" xfId="0" applyFont="1" applyBorder="1" applyAlignment="1">
      <alignment horizontal="left" vertical="center"/>
    </xf>
    <xf numFmtId="0" fontId="2" fillId="0" borderId="24" xfId="0" applyFont="1" applyBorder="1"/>
    <xf numFmtId="0" fontId="2" fillId="0" borderId="25" xfId="0" applyFont="1" applyBorder="1"/>
    <xf numFmtId="0" fontId="22" fillId="0" borderId="19" xfId="0" applyFont="1" applyBorder="1" applyAlignment="1">
      <alignment horizontal="center" vertical="center"/>
    </xf>
    <xf numFmtId="0" fontId="2" fillId="0" borderId="21" xfId="0" applyFont="1" applyBorder="1"/>
    <xf numFmtId="165" fontId="18" fillId="7" borderId="29" xfId="0" applyNumberFormat="1" applyFont="1" applyFill="1" applyBorder="1" applyAlignment="1">
      <alignment horizontal="left"/>
    </xf>
    <xf numFmtId="0" fontId="2" fillId="0" borderId="15" xfId="0" applyFont="1" applyBorder="1"/>
    <xf numFmtId="0" fontId="2" fillId="0" borderId="29" xfId="0" applyFont="1" applyBorder="1"/>
    <xf numFmtId="165" fontId="18" fillId="7" borderId="32" xfId="0" applyNumberFormat="1" applyFont="1" applyFill="1" applyBorder="1" applyAlignment="1">
      <alignment horizontal="left"/>
    </xf>
    <xf numFmtId="0" fontId="22" fillId="5" borderId="23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" fillId="0" borderId="22" xfId="0" applyFont="1" applyBorder="1"/>
    <xf numFmtId="0" fontId="12" fillId="0" borderId="44" xfId="0" applyFont="1" applyBorder="1" applyAlignment="1">
      <alignment horizontal="right"/>
    </xf>
    <xf numFmtId="0" fontId="2" fillId="0" borderId="45" xfId="0" applyFont="1" applyBorder="1"/>
    <xf numFmtId="165" fontId="18" fillId="7" borderId="40" xfId="0" applyNumberFormat="1" applyFont="1" applyFill="1" applyBorder="1" applyAlignment="1">
      <alignment horizontal="left"/>
    </xf>
    <xf numFmtId="0" fontId="10" fillId="0" borderId="37" xfId="0" applyFont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10" fillId="0" borderId="40" xfId="0" applyFont="1" applyBorder="1" applyAlignment="1">
      <alignment horizontal="center"/>
    </xf>
    <xf numFmtId="0" fontId="2" fillId="0" borderId="42" xfId="0" applyFont="1" applyBorder="1"/>
    <xf numFmtId="0" fontId="2" fillId="0" borderId="41" xfId="0" applyFont="1" applyBorder="1"/>
    <xf numFmtId="0" fontId="2" fillId="0" borderId="43" xfId="0" applyFont="1" applyBorder="1"/>
    <xf numFmtId="165" fontId="18" fillId="7" borderId="44" xfId="0" applyNumberFormat="1" applyFont="1" applyFill="1" applyBorder="1" applyAlignment="1">
      <alignment horizontal="left"/>
    </xf>
    <xf numFmtId="165" fontId="18" fillId="7" borderId="52" xfId="0" applyNumberFormat="1" applyFont="1" applyFill="1" applyBorder="1" applyAlignment="1">
      <alignment horizontal="left"/>
    </xf>
    <xf numFmtId="0" fontId="22" fillId="0" borderId="48" xfId="0" applyFont="1" applyBorder="1" applyAlignment="1">
      <alignment horizontal="center" vertical="center"/>
    </xf>
    <xf numFmtId="0" fontId="2" fillId="0" borderId="50" xfId="0" applyFont="1" applyBorder="1"/>
    <xf numFmtId="0" fontId="20" fillId="0" borderId="49" xfId="0" applyFont="1" applyBorder="1" applyAlignment="1">
      <alignment horizontal="left" vertical="center"/>
    </xf>
    <xf numFmtId="0" fontId="2" fillId="0" borderId="49" xfId="0" applyFont="1" applyBorder="1"/>
    <xf numFmtId="0" fontId="2" fillId="0" borderId="51" xfId="0" applyFont="1" applyBorder="1"/>
    <xf numFmtId="0" fontId="14" fillId="0" borderId="52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" fillId="0" borderId="52" xfId="0" applyFont="1" applyBorder="1"/>
    <xf numFmtId="0" fontId="20" fillId="0" borderId="46" xfId="0" applyFont="1" applyBorder="1" applyAlignment="1">
      <alignment horizontal="center" vertical="center"/>
    </xf>
    <xf numFmtId="0" fontId="2" fillId="0" borderId="47" xfId="0" applyFont="1" applyBorder="1"/>
    <xf numFmtId="0" fontId="9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676275</xdr:colOff>
      <xdr:row>0</xdr:row>
      <xdr:rowOff>0</xdr:rowOff>
    </xdr:from>
    <xdr:ext cx="2286000" cy="7143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0</xdr:row>
      <xdr:rowOff>0</xdr:rowOff>
    </xdr:from>
    <xdr:ext cx="2733675" cy="685800"/>
    <xdr:pic>
      <xdr:nvPicPr>
        <xdr:cNvPr id="2" name="image2.jpg" title="Immagin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789215</xdr:colOff>
      <xdr:row>0</xdr:row>
      <xdr:rowOff>90716</xdr:rowOff>
    </xdr:from>
    <xdr:ext cx="3211285" cy="1016000"/>
    <xdr:pic>
      <xdr:nvPicPr>
        <xdr:cNvPr id="2" name="image1.png" descr="FIS_FRS_SB_WC_Horizontal_Logo_CMYK.pdf">
          <a:extLst>
            <a:ext uri="{FF2B5EF4-FFF2-40B4-BE49-F238E27FC236}">
              <a16:creationId xmlns:a16="http://schemas.microsoft.com/office/drawing/2014/main" id="{5E72E556-9125-AE4C-9EC0-76ED7A3421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59415" y="90716"/>
          <a:ext cx="3211285" cy="1016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5"/>
  <sheetViews>
    <sheetView zoomScale="120" zoomScaleNormal="120" workbookViewId="0">
      <pane xSplit="1" topLeftCell="B1" activePane="topRight" state="frozen"/>
      <selection pane="topRight" activeCell="C22" sqref="C22"/>
    </sheetView>
  </sheetViews>
  <sheetFormatPr baseColWidth="10" defaultColWidth="12.6640625" defaultRowHeight="15.75" customHeight="1" x14ac:dyDescent="0.15"/>
  <cols>
    <col min="1" max="1" width="16" customWidth="1"/>
    <col min="5" max="5" width="15.83203125" customWidth="1"/>
    <col min="6" max="6" width="14.33203125" customWidth="1"/>
    <col min="7" max="7" width="13.6640625" customWidth="1"/>
    <col min="8" max="8" width="14" customWidth="1"/>
  </cols>
  <sheetData>
    <row r="1" spans="1:9" ht="20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9" ht="23" x14ac:dyDescent="0.25">
      <c r="A2" s="2" t="s">
        <v>1</v>
      </c>
      <c r="B2" s="5" t="s">
        <v>2</v>
      </c>
      <c r="C2" s="3"/>
      <c r="D2" s="3"/>
      <c r="E2" s="3"/>
      <c r="F2" s="3"/>
      <c r="G2" s="3"/>
      <c r="H2" s="3"/>
      <c r="I2" s="3"/>
    </row>
    <row r="3" spans="1:9" ht="26.25" customHeight="1" x14ac:dyDescent="0.15">
      <c r="B3" s="4"/>
      <c r="C3" s="4"/>
      <c r="D3" s="4"/>
      <c r="E3" s="4"/>
      <c r="F3" s="4"/>
      <c r="G3" s="4"/>
      <c r="H3" s="4"/>
      <c r="I3" s="4"/>
    </row>
    <row r="4" spans="1:9" ht="13" x14ac:dyDescent="0.15">
      <c r="A4" s="8"/>
      <c r="B4" s="8"/>
      <c r="C4" s="8"/>
      <c r="D4" s="8"/>
      <c r="E4" s="8"/>
      <c r="F4" s="8"/>
      <c r="G4" s="8"/>
      <c r="H4" s="8"/>
      <c r="I4" s="8"/>
    </row>
    <row r="5" spans="1:9" ht="16" x14ac:dyDescent="0.15">
      <c r="A5" s="9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3</v>
      </c>
    </row>
    <row r="6" spans="1:9" ht="16" x14ac:dyDescent="0.15">
      <c r="A6" s="9"/>
      <c r="B6" s="11">
        <v>46019</v>
      </c>
      <c r="C6" s="11">
        <v>46020</v>
      </c>
      <c r="D6" s="11">
        <v>46021</v>
      </c>
      <c r="E6" s="11">
        <v>46022</v>
      </c>
      <c r="F6" s="11">
        <v>46023</v>
      </c>
      <c r="G6" s="11">
        <v>46024</v>
      </c>
      <c r="H6" s="11">
        <v>46025</v>
      </c>
      <c r="I6" s="11">
        <v>46026</v>
      </c>
    </row>
    <row r="7" spans="1:9" ht="13" x14ac:dyDescent="0.15">
      <c r="A7" s="181" t="s">
        <v>10</v>
      </c>
      <c r="B7" s="184" t="s">
        <v>11</v>
      </c>
      <c r="C7" s="185" t="s">
        <v>12</v>
      </c>
      <c r="D7" s="185" t="s">
        <v>12</v>
      </c>
      <c r="E7" s="188" t="s">
        <v>13</v>
      </c>
      <c r="F7" s="184"/>
      <c r="G7" s="188" t="s">
        <v>14</v>
      </c>
      <c r="H7" s="185"/>
      <c r="I7" s="185" t="s">
        <v>15</v>
      </c>
    </row>
    <row r="8" spans="1:9" ht="13" x14ac:dyDescent="0.15">
      <c r="A8" s="182"/>
      <c r="B8" s="182"/>
      <c r="C8" s="186"/>
      <c r="D8" s="186"/>
      <c r="E8" s="182"/>
      <c r="F8" s="182"/>
      <c r="G8" s="182"/>
      <c r="H8" s="182"/>
      <c r="I8" s="182"/>
    </row>
    <row r="9" spans="1:9" ht="13" x14ac:dyDescent="0.15">
      <c r="A9" s="182"/>
      <c r="B9" s="182"/>
      <c r="C9" s="186"/>
      <c r="D9" s="186"/>
      <c r="E9" s="182"/>
      <c r="F9" s="182"/>
      <c r="G9" s="182"/>
      <c r="H9" s="182"/>
      <c r="I9" s="182"/>
    </row>
    <row r="10" spans="1:9" ht="13" x14ac:dyDescent="0.15">
      <c r="A10" s="183"/>
      <c r="B10" s="183"/>
      <c r="C10" s="187"/>
      <c r="D10" s="187"/>
      <c r="E10" s="183"/>
      <c r="F10" s="183"/>
      <c r="G10" s="183"/>
      <c r="H10" s="183"/>
      <c r="I10" s="183"/>
    </row>
    <row r="11" spans="1:9" ht="13" x14ac:dyDescent="0.15">
      <c r="A11" s="12"/>
      <c r="B11" s="13"/>
      <c r="C11" s="13"/>
      <c r="D11" s="13"/>
      <c r="E11" s="13"/>
      <c r="F11" s="13"/>
      <c r="G11" s="13"/>
      <c r="H11" s="13"/>
      <c r="I11" s="13"/>
    </row>
    <row r="12" spans="1:9" ht="13" x14ac:dyDescent="0.15">
      <c r="A12" s="181" t="s">
        <v>16</v>
      </c>
      <c r="B12" s="184" t="s">
        <v>11</v>
      </c>
      <c r="C12" s="185" t="s">
        <v>12</v>
      </c>
      <c r="D12" s="185" t="s">
        <v>12</v>
      </c>
      <c r="E12" s="185"/>
      <c r="F12" s="188" t="s">
        <v>13</v>
      </c>
      <c r="G12" s="184"/>
      <c r="H12" s="188" t="s">
        <v>14</v>
      </c>
      <c r="I12" s="185" t="s">
        <v>15</v>
      </c>
    </row>
    <row r="13" spans="1:9" ht="13" x14ac:dyDescent="0.15">
      <c r="A13" s="182"/>
      <c r="B13" s="182"/>
      <c r="C13" s="186"/>
      <c r="D13" s="186"/>
      <c r="E13" s="186"/>
      <c r="F13" s="189"/>
      <c r="G13" s="182"/>
      <c r="H13" s="182"/>
      <c r="I13" s="182"/>
    </row>
    <row r="14" spans="1:9" ht="13" x14ac:dyDescent="0.15">
      <c r="A14" s="182"/>
      <c r="B14" s="182"/>
      <c r="C14" s="186"/>
      <c r="D14" s="186"/>
      <c r="E14" s="186"/>
      <c r="F14" s="189"/>
      <c r="G14" s="182"/>
      <c r="H14" s="182"/>
      <c r="I14" s="182"/>
    </row>
    <row r="15" spans="1:9" ht="13" x14ac:dyDescent="0.15">
      <c r="A15" s="183"/>
      <c r="B15" s="183"/>
      <c r="C15" s="187"/>
      <c r="D15" s="187"/>
      <c r="E15" s="187"/>
      <c r="F15" s="190"/>
      <c r="G15" s="183"/>
      <c r="H15" s="183"/>
      <c r="I15" s="183"/>
    </row>
  </sheetData>
  <mergeCells count="18">
    <mergeCell ref="F12:F15"/>
    <mergeCell ref="G12:G15"/>
    <mergeCell ref="H7:H10"/>
    <mergeCell ref="I7:I10"/>
    <mergeCell ref="H12:H15"/>
    <mergeCell ref="I12:I15"/>
    <mergeCell ref="F7:F10"/>
    <mergeCell ref="G7:G10"/>
    <mergeCell ref="A7:A10"/>
    <mergeCell ref="B7:B10"/>
    <mergeCell ref="C7:C10"/>
    <mergeCell ref="D7:D10"/>
    <mergeCell ref="E7:E10"/>
    <mergeCell ref="A12:A15"/>
    <mergeCell ref="B12:B15"/>
    <mergeCell ref="C12:C15"/>
    <mergeCell ref="D12:D15"/>
    <mergeCell ref="E12:E15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829"/>
  <sheetViews>
    <sheetView workbookViewId="0">
      <pane xSplit="1" topLeftCell="B1" activePane="topRight" state="frozen"/>
      <selection pane="topRight" activeCell="C2" sqref="C2"/>
    </sheetView>
  </sheetViews>
  <sheetFormatPr baseColWidth="10" defaultColWidth="12.6640625" defaultRowHeight="15.75" customHeight="1" x14ac:dyDescent="0.15"/>
  <cols>
    <col min="1" max="1" width="14.83203125" customWidth="1"/>
    <col min="5" max="5" width="15.5" customWidth="1"/>
    <col min="6" max="6" width="14.6640625" customWidth="1"/>
    <col min="7" max="7" width="16.1640625" customWidth="1"/>
    <col min="10" max="10" width="9.6640625" customWidth="1"/>
    <col min="11" max="26" width="13.1640625" customWidth="1"/>
  </cols>
  <sheetData>
    <row r="1" spans="1:26" ht="23" x14ac:dyDescent="0.25">
      <c r="B1" s="3" t="s">
        <v>17</v>
      </c>
      <c r="C1" s="15"/>
      <c r="D1" s="15"/>
      <c r="E1" s="15"/>
      <c r="F1" s="15"/>
      <c r="G1" s="15"/>
      <c r="H1" s="15"/>
      <c r="I1" s="15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3" x14ac:dyDescent="0.15">
      <c r="A2" s="15"/>
      <c r="B2" s="15"/>
      <c r="C2" s="15"/>
      <c r="D2" s="15"/>
      <c r="E2" s="15"/>
      <c r="F2" s="15"/>
      <c r="G2" s="15"/>
      <c r="H2" s="15"/>
      <c r="I2" s="15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3" x14ac:dyDescent="0.15">
      <c r="A3" s="8"/>
      <c r="B3" s="8"/>
      <c r="C3" s="8"/>
      <c r="D3" s="8"/>
      <c r="E3" s="8"/>
      <c r="F3" s="8"/>
      <c r="G3" s="8"/>
      <c r="H3" s="8"/>
      <c r="I3" s="8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6" x14ac:dyDescent="0.15">
      <c r="A4" s="9"/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3</v>
      </c>
      <c r="J4" s="6">
        <f>COUNTA(C4:I4)</f>
        <v>7</v>
      </c>
      <c r="K4" s="7"/>
      <c r="P4" s="6"/>
    </row>
    <row r="5" spans="1:26" ht="16" x14ac:dyDescent="0.15">
      <c r="A5" s="9"/>
      <c r="B5" s="11">
        <v>44234</v>
      </c>
      <c r="C5" s="11">
        <v>44235</v>
      </c>
      <c r="D5" s="11">
        <v>44236</v>
      </c>
      <c r="E5" s="11">
        <v>44237</v>
      </c>
      <c r="F5" s="11">
        <v>44238</v>
      </c>
      <c r="G5" s="11">
        <v>44239</v>
      </c>
      <c r="H5" s="11">
        <v>44240</v>
      </c>
      <c r="I5" s="11">
        <v>44241</v>
      </c>
      <c r="J5" s="17"/>
      <c r="K5" s="7"/>
      <c r="P5" s="6"/>
    </row>
    <row r="6" spans="1:26" ht="13" x14ac:dyDescent="0.15">
      <c r="A6" s="191" t="s">
        <v>16</v>
      </c>
      <c r="B6" s="184" t="s">
        <v>18</v>
      </c>
      <c r="C6" s="191" t="s">
        <v>19</v>
      </c>
      <c r="D6" s="191" t="s">
        <v>19</v>
      </c>
      <c r="E6" s="191" t="s">
        <v>20</v>
      </c>
      <c r="F6" s="191" t="s">
        <v>21</v>
      </c>
      <c r="G6" s="191" t="s">
        <v>22</v>
      </c>
      <c r="H6" s="193" t="s">
        <v>23</v>
      </c>
      <c r="I6" s="184" t="s">
        <v>24</v>
      </c>
      <c r="J6" s="195">
        <f>COUNTA(C6:G9)</f>
        <v>5</v>
      </c>
      <c r="K6" s="7"/>
      <c r="P6" s="6"/>
    </row>
    <row r="7" spans="1:26" ht="13" x14ac:dyDescent="0.15">
      <c r="A7" s="182"/>
      <c r="B7" s="182"/>
      <c r="C7" s="182"/>
      <c r="D7" s="182"/>
      <c r="E7" s="182"/>
      <c r="F7" s="182"/>
      <c r="G7" s="182"/>
      <c r="H7" s="182"/>
      <c r="I7" s="182"/>
      <c r="J7" s="196"/>
      <c r="K7" s="7"/>
      <c r="P7" s="6"/>
    </row>
    <row r="8" spans="1:26" ht="13" x14ac:dyDescent="0.15">
      <c r="A8" s="182"/>
      <c r="B8" s="182"/>
      <c r="C8" s="182"/>
      <c r="D8" s="182"/>
      <c r="E8" s="182"/>
      <c r="F8" s="182"/>
      <c r="G8" s="182"/>
      <c r="H8" s="182"/>
      <c r="I8" s="182"/>
      <c r="J8" s="196"/>
      <c r="K8" s="7"/>
      <c r="P8" s="6"/>
    </row>
    <row r="9" spans="1:26" ht="13" x14ac:dyDescent="0.15">
      <c r="A9" s="183"/>
      <c r="B9" s="183"/>
      <c r="C9" s="182"/>
      <c r="D9" s="183"/>
      <c r="E9" s="183"/>
      <c r="F9" s="183"/>
      <c r="G9" s="183"/>
      <c r="H9" s="183"/>
      <c r="I9" s="183"/>
      <c r="J9" s="196"/>
      <c r="K9" s="7"/>
      <c r="P9" s="6"/>
    </row>
    <row r="10" spans="1:26" ht="13" x14ac:dyDescent="0.15">
      <c r="A10" s="191" t="s">
        <v>25</v>
      </c>
      <c r="B10" s="184" t="s">
        <v>18</v>
      </c>
      <c r="C10" s="191" t="s">
        <v>19</v>
      </c>
      <c r="D10" s="191" t="s">
        <v>19</v>
      </c>
      <c r="E10" s="192" t="s">
        <v>26</v>
      </c>
      <c r="F10" s="191" t="s">
        <v>27</v>
      </c>
      <c r="G10" s="192" t="s">
        <v>28</v>
      </c>
      <c r="H10" s="191" t="s">
        <v>29</v>
      </c>
      <c r="I10" s="184" t="s">
        <v>24</v>
      </c>
      <c r="J10" s="195">
        <f>COUNTA(C10:H13)</f>
        <v>6</v>
      </c>
      <c r="K10" s="7"/>
      <c r="P10" s="6"/>
    </row>
    <row r="11" spans="1:26" ht="13" x14ac:dyDescent="0.15">
      <c r="A11" s="182"/>
      <c r="B11" s="182"/>
      <c r="C11" s="182"/>
      <c r="D11" s="182"/>
      <c r="E11" s="182"/>
      <c r="F11" s="182"/>
      <c r="G11" s="182"/>
      <c r="H11" s="182"/>
      <c r="I11" s="182"/>
      <c r="J11" s="196"/>
      <c r="K11" s="7"/>
      <c r="P11" s="6"/>
    </row>
    <row r="12" spans="1:26" ht="13" x14ac:dyDescent="0.15">
      <c r="A12" s="182"/>
      <c r="B12" s="182"/>
      <c r="C12" s="182"/>
      <c r="D12" s="182"/>
      <c r="E12" s="182"/>
      <c r="F12" s="182"/>
      <c r="G12" s="182"/>
      <c r="H12" s="182"/>
      <c r="I12" s="182"/>
      <c r="J12" s="196"/>
      <c r="K12" s="7"/>
      <c r="P12" s="6"/>
    </row>
    <row r="13" spans="1:26" ht="13" x14ac:dyDescent="0.15">
      <c r="A13" s="183"/>
      <c r="B13" s="183"/>
      <c r="C13" s="183"/>
      <c r="D13" s="183"/>
      <c r="E13" s="183"/>
      <c r="F13" s="183"/>
      <c r="G13" s="183"/>
      <c r="H13" s="183"/>
      <c r="I13" s="183"/>
      <c r="J13" s="196"/>
      <c r="K13" s="7"/>
      <c r="P13" s="6"/>
    </row>
    <row r="14" spans="1:26" ht="27.75" customHeight="1" x14ac:dyDescent="0.15">
      <c r="A14" s="12"/>
      <c r="B14" s="13"/>
      <c r="C14" s="13"/>
      <c r="D14" s="13"/>
      <c r="E14" s="13"/>
      <c r="F14" s="13"/>
      <c r="G14" s="13"/>
      <c r="H14" s="13"/>
      <c r="I14" s="16"/>
      <c r="J14" s="16"/>
      <c r="K14" s="18"/>
      <c r="P14" s="6"/>
    </row>
    <row r="15" spans="1:26" ht="13" x14ac:dyDescent="0.15">
      <c r="A15" s="181" t="s">
        <v>30</v>
      </c>
      <c r="B15" s="184" t="s">
        <v>18</v>
      </c>
      <c r="C15" s="181" t="s">
        <v>19</v>
      </c>
      <c r="D15" s="181" t="s">
        <v>19</v>
      </c>
      <c r="E15" s="197" t="s">
        <v>26</v>
      </c>
      <c r="F15" s="181" t="s">
        <v>31</v>
      </c>
      <c r="G15" s="197" t="s">
        <v>28</v>
      </c>
      <c r="H15" s="181" t="s">
        <v>22</v>
      </c>
      <c r="I15" s="184" t="s">
        <v>24</v>
      </c>
      <c r="J15" s="195">
        <f>COUNTA(C15:I18)</f>
        <v>7</v>
      </c>
      <c r="K15" s="7"/>
      <c r="P15" s="6"/>
    </row>
    <row r="16" spans="1:26" ht="13" x14ac:dyDescent="0.15">
      <c r="A16" s="182"/>
      <c r="B16" s="182"/>
      <c r="C16" s="182"/>
      <c r="D16" s="182"/>
      <c r="E16" s="182"/>
      <c r="F16" s="182"/>
      <c r="G16" s="182"/>
      <c r="H16" s="182"/>
      <c r="I16" s="182"/>
      <c r="J16" s="196"/>
      <c r="K16" s="7"/>
      <c r="P16" s="6"/>
    </row>
    <row r="17" spans="1:16" ht="13" x14ac:dyDescent="0.15">
      <c r="A17" s="182"/>
      <c r="B17" s="182"/>
      <c r="C17" s="182"/>
      <c r="D17" s="182"/>
      <c r="E17" s="182"/>
      <c r="F17" s="182"/>
      <c r="G17" s="182"/>
      <c r="H17" s="182"/>
      <c r="I17" s="182"/>
      <c r="J17" s="196"/>
      <c r="K17" s="7"/>
      <c r="P17" s="6"/>
    </row>
    <row r="18" spans="1:16" ht="13" x14ac:dyDescent="0.15">
      <c r="A18" s="182"/>
      <c r="B18" s="183"/>
      <c r="C18" s="183"/>
      <c r="D18" s="183"/>
      <c r="E18" s="183"/>
      <c r="F18" s="183"/>
      <c r="G18" s="183"/>
      <c r="H18" s="183"/>
      <c r="I18" s="183"/>
      <c r="J18" s="196"/>
      <c r="K18" s="7"/>
      <c r="P18" s="6"/>
    </row>
    <row r="19" spans="1:16" ht="13" x14ac:dyDescent="0.15">
      <c r="A19" s="181" t="s">
        <v>32</v>
      </c>
      <c r="B19" s="184" t="s">
        <v>18</v>
      </c>
      <c r="C19" s="181" t="s">
        <v>19</v>
      </c>
      <c r="D19" s="181" t="s">
        <v>19</v>
      </c>
      <c r="E19" s="181" t="s">
        <v>33</v>
      </c>
      <c r="F19" s="197" t="s">
        <v>34</v>
      </c>
      <c r="G19" s="181" t="s">
        <v>29</v>
      </c>
      <c r="H19" s="193" t="s">
        <v>23</v>
      </c>
      <c r="I19" s="184" t="s">
        <v>24</v>
      </c>
      <c r="J19" s="195">
        <f>COUNTA(C19:I22)</f>
        <v>7</v>
      </c>
      <c r="K19" s="7"/>
      <c r="P19" s="6"/>
    </row>
    <row r="20" spans="1:16" ht="13" x14ac:dyDescent="0.15">
      <c r="A20" s="182"/>
      <c r="B20" s="182"/>
      <c r="C20" s="182"/>
      <c r="D20" s="182"/>
      <c r="E20" s="182"/>
      <c r="F20" s="182"/>
      <c r="G20" s="182"/>
      <c r="H20" s="182"/>
      <c r="I20" s="182"/>
      <c r="J20" s="196"/>
      <c r="K20" s="7"/>
      <c r="P20" s="6"/>
    </row>
    <row r="21" spans="1:16" ht="13" x14ac:dyDescent="0.15">
      <c r="A21" s="182"/>
      <c r="B21" s="182"/>
      <c r="C21" s="182"/>
      <c r="D21" s="182"/>
      <c r="E21" s="182"/>
      <c r="F21" s="182"/>
      <c r="G21" s="182"/>
      <c r="H21" s="182"/>
      <c r="I21" s="182"/>
      <c r="J21" s="196"/>
      <c r="K21" s="7"/>
      <c r="P21" s="6"/>
    </row>
    <row r="22" spans="1:16" ht="13" x14ac:dyDescent="0.15">
      <c r="A22" s="182"/>
      <c r="B22" s="183"/>
      <c r="C22" s="183"/>
      <c r="D22" s="183"/>
      <c r="E22" s="183"/>
      <c r="F22" s="183"/>
      <c r="G22" s="183"/>
      <c r="H22" s="183"/>
      <c r="I22" s="183"/>
      <c r="J22" s="196"/>
      <c r="K22" s="7"/>
      <c r="P22" s="6"/>
    </row>
    <row r="23" spans="1:16" ht="13" x14ac:dyDescent="0.15">
      <c r="A23" s="2" t="s">
        <v>35</v>
      </c>
      <c r="B23" s="19"/>
      <c r="C23" s="19"/>
      <c r="D23" s="19"/>
      <c r="E23" s="19"/>
      <c r="F23" s="19"/>
      <c r="G23" s="19"/>
      <c r="H23" s="19"/>
      <c r="I23" s="19"/>
      <c r="J23" s="6"/>
      <c r="K23" s="7"/>
      <c r="P23" s="6"/>
    </row>
    <row r="24" spans="1:16" ht="13" x14ac:dyDescent="0.15">
      <c r="A24" s="2" t="s">
        <v>36</v>
      </c>
      <c r="B24" s="19"/>
      <c r="C24" s="19"/>
      <c r="D24" s="19"/>
      <c r="E24" s="19"/>
      <c r="F24" s="19"/>
      <c r="G24" s="19"/>
      <c r="H24" s="19"/>
      <c r="I24" s="19"/>
      <c r="J24" s="6"/>
      <c r="K24" s="7"/>
      <c r="P24" s="6"/>
    </row>
    <row r="25" spans="1:16" ht="13" x14ac:dyDescent="0.15">
      <c r="A25" s="2"/>
      <c r="J25" s="6"/>
      <c r="K25" s="7"/>
      <c r="P25" s="6"/>
    </row>
    <row r="26" spans="1:16" ht="13" x14ac:dyDescent="0.15">
      <c r="A26" s="20" t="s">
        <v>37</v>
      </c>
      <c r="B26" s="4"/>
      <c r="C26" s="4"/>
      <c r="D26" s="20"/>
      <c r="E26" s="20"/>
      <c r="F26" s="21"/>
      <c r="G26" s="22"/>
      <c r="H26" s="23"/>
      <c r="J26" s="6"/>
      <c r="K26" s="7"/>
      <c r="P26" s="6"/>
    </row>
    <row r="27" spans="1:16" ht="13" x14ac:dyDescent="0.15">
      <c r="A27" s="24" t="s">
        <v>38</v>
      </c>
      <c r="B27" s="4"/>
      <c r="C27" s="4"/>
      <c r="D27" s="24"/>
      <c r="E27" s="24"/>
      <c r="F27" s="25"/>
      <c r="G27" s="26"/>
      <c r="H27" s="23"/>
      <c r="J27" s="6"/>
      <c r="K27" s="7"/>
      <c r="P27" s="6"/>
    </row>
    <row r="28" spans="1:16" ht="13" x14ac:dyDescent="0.15">
      <c r="A28" s="2" t="s">
        <v>39</v>
      </c>
      <c r="B28" s="4"/>
      <c r="C28" s="23"/>
      <c r="J28" s="6"/>
      <c r="K28" s="7"/>
      <c r="P28" s="6"/>
    </row>
    <row r="29" spans="1:16" ht="13" x14ac:dyDescent="0.15">
      <c r="E29" s="4"/>
      <c r="J29" s="6"/>
      <c r="K29" s="7"/>
      <c r="P29" s="6"/>
    </row>
    <row r="30" spans="1:16" ht="13" x14ac:dyDescent="0.15">
      <c r="E30" s="4"/>
      <c r="J30" s="6"/>
      <c r="K30" s="7"/>
      <c r="P30" s="6"/>
    </row>
    <row r="31" spans="1:16" ht="23" x14ac:dyDescent="0.25">
      <c r="A31" s="27"/>
      <c r="B31" s="3" t="s">
        <v>40</v>
      </c>
      <c r="E31" s="4"/>
      <c r="J31" s="6"/>
      <c r="K31" s="7"/>
      <c r="P31" s="6"/>
    </row>
    <row r="32" spans="1:16" ht="23" x14ac:dyDescent="0.25">
      <c r="A32" s="3"/>
      <c r="J32" s="6"/>
      <c r="K32" s="7"/>
      <c r="P32" s="6"/>
    </row>
    <row r="33" spans="1:18" ht="13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6"/>
      <c r="Q33" s="16"/>
      <c r="R33" s="16"/>
    </row>
    <row r="34" spans="1:18" ht="16" x14ac:dyDescent="0.15">
      <c r="A34" s="9"/>
      <c r="B34" s="10" t="s">
        <v>4</v>
      </c>
      <c r="C34" s="10" t="s">
        <v>5</v>
      </c>
      <c r="D34" s="10" t="s">
        <v>6</v>
      </c>
      <c r="E34" s="10" t="s">
        <v>7</v>
      </c>
      <c r="F34" s="10" t="s">
        <v>8</v>
      </c>
      <c r="G34" s="10" t="s">
        <v>9</v>
      </c>
      <c r="H34" s="10" t="s">
        <v>3</v>
      </c>
      <c r="I34" s="10" t="s">
        <v>4</v>
      </c>
      <c r="J34" s="10" t="s">
        <v>5</v>
      </c>
      <c r="K34" s="10" t="s">
        <v>6</v>
      </c>
      <c r="L34" s="10" t="s">
        <v>7</v>
      </c>
      <c r="M34" s="10" t="s">
        <v>8</v>
      </c>
      <c r="N34" s="10" t="s">
        <v>9</v>
      </c>
      <c r="O34" s="10" t="s">
        <v>3</v>
      </c>
      <c r="P34" s="6">
        <f>COUNTA(B34:O34)</f>
        <v>14</v>
      </c>
      <c r="Q34" s="7"/>
    </row>
    <row r="35" spans="1:18" ht="16" x14ac:dyDescent="0.15">
      <c r="A35" s="9"/>
      <c r="B35" s="11">
        <v>44228</v>
      </c>
      <c r="C35" s="11">
        <v>44229</v>
      </c>
      <c r="D35" s="11">
        <v>44230</v>
      </c>
      <c r="E35" s="11">
        <v>44231</v>
      </c>
      <c r="F35" s="11">
        <v>44232</v>
      </c>
      <c r="G35" s="11">
        <v>44233</v>
      </c>
      <c r="H35" s="11">
        <v>44234</v>
      </c>
      <c r="I35" s="11">
        <v>44235</v>
      </c>
      <c r="J35" s="11">
        <v>44236</v>
      </c>
      <c r="K35" s="11">
        <v>44237</v>
      </c>
      <c r="L35" s="11">
        <v>44238</v>
      </c>
      <c r="M35" s="11">
        <v>44239</v>
      </c>
      <c r="N35" s="11">
        <v>44240</v>
      </c>
      <c r="O35" s="11">
        <v>44241</v>
      </c>
      <c r="P35" s="17"/>
      <c r="Q35" s="7"/>
    </row>
    <row r="36" spans="1:18" ht="13" x14ac:dyDescent="0.15">
      <c r="A36" s="194" t="s">
        <v>16</v>
      </c>
      <c r="B36" s="184" t="s">
        <v>41</v>
      </c>
      <c r="C36" s="191" t="s">
        <v>19</v>
      </c>
      <c r="D36" s="191" t="s">
        <v>19</v>
      </c>
      <c r="E36" s="191" t="s">
        <v>20</v>
      </c>
      <c r="F36" s="191" t="s">
        <v>21</v>
      </c>
      <c r="G36" s="191" t="s">
        <v>22</v>
      </c>
      <c r="H36" s="192" t="s">
        <v>26</v>
      </c>
      <c r="I36" s="191" t="s">
        <v>42</v>
      </c>
      <c r="J36" s="191" t="s">
        <v>19</v>
      </c>
      <c r="K36" s="191" t="s">
        <v>27</v>
      </c>
      <c r="L36" s="191" t="s">
        <v>21</v>
      </c>
      <c r="M36" s="191" t="s">
        <v>22</v>
      </c>
      <c r="N36" s="193" t="s">
        <v>23</v>
      </c>
      <c r="O36" s="184" t="s">
        <v>24</v>
      </c>
      <c r="P36" s="198">
        <f>COUNTA(B36:O36)</f>
        <v>14</v>
      </c>
      <c r="Q36" s="7"/>
    </row>
    <row r="37" spans="1:18" ht="13" x14ac:dyDescent="0.15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96"/>
      <c r="Q37" s="7"/>
    </row>
    <row r="38" spans="1:18" ht="13" x14ac:dyDescent="0.15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96"/>
      <c r="Q38" s="7"/>
    </row>
    <row r="39" spans="1:18" ht="13" x14ac:dyDescent="0.15">
      <c r="A39" s="182"/>
      <c r="B39" s="183"/>
      <c r="C39" s="182"/>
      <c r="D39" s="183"/>
      <c r="E39" s="183"/>
      <c r="F39" s="183"/>
      <c r="G39" s="183"/>
      <c r="H39" s="183"/>
      <c r="I39" s="182"/>
      <c r="J39" s="183"/>
      <c r="K39" s="183"/>
      <c r="L39" s="183"/>
      <c r="M39" s="183"/>
      <c r="N39" s="183"/>
      <c r="O39" s="183"/>
      <c r="P39" s="196"/>
      <c r="Q39" s="7"/>
    </row>
    <row r="40" spans="1:18" ht="13" x14ac:dyDescent="0.15">
      <c r="A40" s="194" t="s">
        <v>25</v>
      </c>
      <c r="B40" s="184" t="s">
        <v>41</v>
      </c>
      <c r="C40" s="191" t="s">
        <v>43</v>
      </c>
      <c r="D40" s="191" t="s">
        <v>44</v>
      </c>
      <c r="E40" s="192" t="s">
        <v>26</v>
      </c>
      <c r="F40" s="191" t="s">
        <v>27</v>
      </c>
      <c r="G40" s="192" t="s">
        <v>26</v>
      </c>
      <c r="H40" s="191" t="s">
        <v>29</v>
      </c>
      <c r="I40" s="191" t="s">
        <v>19</v>
      </c>
      <c r="J40" s="191" t="s">
        <v>19</v>
      </c>
      <c r="K40" s="192" t="s">
        <v>28</v>
      </c>
      <c r="L40" s="191" t="s">
        <v>27</v>
      </c>
      <c r="M40" s="192" t="s">
        <v>28</v>
      </c>
      <c r="N40" s="191" t="s">
        <v>29</v>
      </c>
      <c r="O40" s="184" t="s">
        <v>24</v>
      </c>
      <c r="P40" s="198">
        <f>COUNTA(B40:O40)</f>
        <v>14</v>
      </c>
      <c r="Q40" s="7"/>
    </row>
    <row r="41" spans="1:18" ht="13" x14ac:dyDescent="0.15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96"/>
      <c r="Q41" s="7"/>
    </row>
    <row r="42" spans="1:18" ht="13" x14ac:dyDescent="0.15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96"/>
      <c r="Q42" s="7"/>
    </row>
    <row r="43" spans="1:18" ht="13" x14ac:dyDescent="0.15">
      <c r="A43" s="182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96"/>
      <c r="Q43" s="7"/>
    </row>
    <row r="44" spans="1:18" ht="13" x14ac:dyDescent="0.15">
      <c r="A44" s="194" t="s">
        <v>45</v>
      </c>
      <c r="B44" s="184" t="s">
        <v>41</v>
      </c>
      <c r="C44" s="191" t="s">
        <v>44</v>
      </c>
      <c r="D44" s="191" t="s">
        <v>43</v>
      </c>
      <c r="E44" s="191" t="s">
        <v>46</v>
      </c>
      <c r="F44" s="192" t="s">
        <v>26</v>
      </c>
      <c r="G44" s="191" t="s">
        <v>47</v>
      </c>
      <c r="H44" s="184"/>
      <c r="I44" s="184"/>
      <c r="J44" s="184"/>
      <c r="K44" s="184"/>
      <c r="L44" s="184"/>
      <c r="M44" s="184"/>
      <c r="N44" s="184"/>
      <c r="O44" s="184"/>
      <c r="P44" s="198">
        <f>COUNTA(B44:O44)</f>
        <v>6</v>
      </c>
      <c r="Q44" s="7"/>
    </row>
    <row r="45" spans="1:18" ht="13" x14ac:dyDescent="0.15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96"/>
      <c r="Q45" s="7"/>
    </row>
    <row r="46" spans="1:18" ht="13" x14ac:dyDescent="0.15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96"/>
      <c r="Q46" s="7"/>
    </row>
    <row r="47" spans="1:18" ht="13" x14ac:dyDescent="0.15">
      <c r="A47" s="182"/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96"/>
      <c r="Q47" s="7"/>
    </row>
    <row r="48" spans="1:18" ht="27.75" customHeight="1" x14ac:dyDescent="0.15">
      <c r="A48" s="12"/>
      <c r="B48" s="13"/>
      <c r="C48" s="13"/>
      <c r="D48" s="13"/>
      <c r="E48" s="13"/>
      <c r="F48" s="13"/>
      <c r="G48" s="13"/>
      <c r="H48" s="13"/>
      <c r="I48" s="13"/>
      <c r="J48" s="14"/>
      <c r="K48" s="13"/>
      <c r="L48" s="13"/>
      <c r="M48" s="13"/>
      <c r="N48" s="13"/>
      <c r="O48" s="16"/>
      <c r="P48" s="16"/>
      <c r="Q48" s="18"/>
    </row>
    <row r="49" spans="1:17" ht="13" x14ac:dyDescent="0.15">
      <c r="A49" s="181" t="s">
        <v>30</v>
      </c>
      <c r="B49" s="184" t="s">
        <v>41</v>
      </c>
      <c r="C49" s="181" t="s">
        <v>19</v>
      </c>
      <c r="D49" s="181" t="s">
        <v>19</v>
      </c>
      <c r="E49" s="197" t="s">
        <v>28</v>
      </c>
      <c r="F49" s="181" t="s">
        <v>31</v>
      </c>
      <c r="G49" s="197" t="s">
        <v>26</v>
      </c>
      <c r="H49" s="181" t="s">
        <v>22</v>
      </c>
      <c r="I49" s="181" t="s">
        <v>19</v>
      </c>
      <c r="J49" s="181" t="s">
        <v>19</v>
      </c>
      <c r="K49" s="197" t="s">
        <v>28</v>
      </c>
      <c r="L49" s="181" t="s">
        <v>48</v>
      </c>
      <c r="M49" s="197" t="s">
        <v>28</v>
      </c>
      <c r="N49" s="181" t="s">
        <v>22</v>
      </c>
      <c r="O49" s="184" t="s">
        <v>24</v>
      </c>
      <c r="P49" s="198">
        <f>COUNTA(B49:O49)</f>
        <v>14</v>
      </c>
      <c r="Q49" s="7"/>
    </row>
    <row r="50" spans="1:17" ht="13" x14ac:dyDescent="0.15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96"/>
      <c r="Q50" s="7"/>
    </row>
    <row r="51" spans="1:17" ht="13" x14ac:dyDescent="0.15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96"/>
      <c r="Q51" s="7"/>
    </row>
    <row r="52" spans="1:17" ht="13" x14ac:dyDescent="0.15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96"/>
      <c r="Q52" s="7"/>
    </row>
    <row r="53" spans="1:17" ht="13" x14ac:dyDescent="0.15">
      <c r="A53" s="181" t="s">
        <v>32</v>
      </c>
      <c r="B53" s="184" t="s">
        <v>41</v>
      </c>
      <c r="C53" s="181" t="s">
        <v>44</v>
      </c>
      <c r="D53" s="181" t="s">
        <v>43</v>
      </c>
      <c r="E53" s="181" t="s">
        <v>33</v>
      </c>
      <c r="F53" s="197" t="s">
        <v>28</v>
      </c>
      <c r="G53" s="181" t="s">
        <v>29</v>
      </c>
      <c r="H53" s="197" t="s">
        <v>26</v>
      </c>
      <c r="I53" s="181" t="s">
        <v>19</v>
      </c>
      <c r="J53" s="181" t="s">
        <v>19</v>
      </c>
      <c r="K53" s="181" t="s">
        <v>33</v>
      </c>
      <c r="L53" s="197" t="s">
        <v>28</v>
      </c>
      <c r="M53" s="181" t="s">
        <v>29</v>
      </c>
      <c r="N53" s="193" t="s">
        <v>23</v>
      </c>
      <c r="O53" s="184" t="s">
        <v>24</v>
      </c>
      <c r="P53" s="198">
        <f>COUNTA(B53:O53)</f>
        <v>14</v>
      </c>
      <c r="Q53" s="7"/>
    </row>
    <row r="54" spans="1:17" ht="13" x14ac:dyDescent="0.15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96"/>
      <c r="Q54" s="7"/>
    </row>
    <row r="55" spans="1:17" ht="13" x14ac:dyDescent="0.15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96"/>
      <c r="Q55" s="7"/>
    </row>
    <row r="56" spans="1:17" ht="13" x14ac:dyDescent="0.15">
      <c r="A56" s="182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96"/>
      <c r="Q56" s="7"/>
    </row>
    <row r="57" spans="1:17" ht="13" x14ac:dyDescent="0.15">
      <c r="A57" s="181" t="s">
        <v>49</v>
      </c>
      <c r="B57" s="184" t="s">
        <v>41</v>
      </c>
      <c r="C57" s="181" t="s">
        <v>43</v>
      </c>
      <c r="D57" s="181" t="s">
        <v>44</v>
      </c>
      <c r="E57" s="181" t="s">
        <v>26</v>
      </c>
      <c r="F57" s="181" t="s">
        <v>46</v>
      </c>
      <c r="G57" s="181" t="s">
        <v>34</v>
      </c>
      <c r="H57" s="181" t="s">
        <v>47</v>
      </c>
      <c r="I57" s="184"/>
      <c r="J57" s="184"/>
      <c r="K57" s="184"/>
      <c r="L57" s="184"/>
      <c r="M57" s="184"/>
      <c r="N57" s="184"/>
      <c r="O57" s="184"/>
      <c r="P57" s="198">
        <f>COUNTA(B57:O57)</f>
        <v>7</v>
      </c>
      <c r="Q57" s="7"/>
    </row>
    <row r="58" spans="1:17" ht="13" x14ac:dyDescent="0.15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96"/>
      <c r="Q58" s="7"/>
    </row>
    <row r="59" spans="1:17" ht="13" x14ac:dyDescent="0.15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96"/>
      <c r="Q59" s="7"/>
    </row>
    <row r="60" spans="1:17" ht="13" x14ac:dyDescent="0.15">
      <c r="A60" s="182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96"/>
      <c r="Q60" s="7"/>
    </row>
    <row r="61" spans="1:17" ht="13" x14ac:dyDescent="0.15">
      <c r="J61" s="6"/>
      <c r="K61" s="7"/>
      <c r="P61" s="6"/>
    </row>
    <row r="62" spans="1:17" ht="13" x14ac:dyDescent="0.15">
      <c r="J62" s="6"/>
      <c r="K62" s="7"/>
      <c r="P62" s="6"/>
    </row>
    <row r="63" spans="1:17" ht="23" x14ac:dyDescent="0.25">
      <c r="B63" s="3" t="s">
        <v>50</v>
      </c>
      <c r="J63" s="6"/>
      <c r="K63" s="7"/>
      <c r="P63" s="6"/>
    </row>
    <row r="64" spans="1:17" ht="13" x14ac:dyDescent="0.15">
      <c r="J64" s="6"/>
      <c r="K64" s="7"/>
      <c r="P64" s="6"/>
    </row>
    <row r="65" spans="1:26" ht="13" x14ac:dyDescent="0.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16"/>
      <c r="Y65" s="16"/>
      <c r="Z65" s="16"/>
    </row>
    <row r="66" spans="1:26" ht="16" x14ac:dyDescent="0.15">
      <c r="A66" s="9"/>
      <c r="B66" s="10" t="s">
        <v>3</v>
      </c>
      <c r="C66" s="10" t="s">
        <v>4</v>
      </c>
      <c r="D66" s="10" t="s">
        <v>5</v>
      </c>
      <c r="E66" s="10" t="s">
        <v>6</v>
      </c>
      <c r="F66" s="10" t="s">
        <v>7</v>
      </c>
      <c r="G66" s="10" t="s">
        <v>8</v>
      </c>
      <c r="H66" s="10" t="s">
        <v>9</v>
      </c>
      <c r="I66" s="10" t="s">
        <v>3</v>
      </c>
      <c r="J66" s="10" t="s">
        <v>4</v>
      </c>
      <c r="K66" s="10" t="s">
        <v>5</v>
      </c>
      <c r="L66" s="10" t="s">
        <v>6</v>
      </c>
      <c r="M66" s="10" t="s">
        <v>7</v>
      </c>
      <c r="N66" s="10" t="s">
        <v>8</v>
      </c>
      <c r="O66" s="10" t="s">
        <v>9</v>
      </c>
      <c r="P66" s="179" t="s">
        <v>3</v>
      </c>
      <c r="Q66" s="10" t="s">
        <v>4</v>
      </c>
      <c r="R66" s="10" t="s">
        <v>5</v>
      </c>
      <c r="S66" s="10" t="s">
        <v>6</v>
      </c>
      <c r="T66" s="10" t="s">
        <v>7</v>
      </c>
      <c r="U66" s="10" t="s">
        <v>8</v>
      </c>
      <c r="V66" s="10" t="s">
        <v>9</v>
      </c>
      <c r="W66" s="10" t="s">
        <v>3</v>
      </c>
      <c r="X66">
        <f>COUNTA(Q66:W66)</f>
        <v>7</v>
      </c>
      <c r="Y66" s="7"/>
    </row>
    <row r="67" spans="1:26" ht="16" x14ac:dyDescent="0.15">
      <c r="A67" s="9"/>
      <c r="B67" s="11">
        <v>44220</v>
      </c>
      <c r="C67" s="11">
        <v>44221</v>
      </c>
      <c r="D67" s="11">
        <v>44222</v>
      </c>
      <c r="E67" s="11">
        <v>44223</v>
      </c>
      <c r="F67" s="11">
        <v>44224</v>
      </c>
      <c r="G67" s="11">
        <v>44225</v>
      </c>
      <c r="H67" s="11">
        <v>44226</v>
      </c>
      <c r="I67" s="11">
        <v>44227</v>
      </c>
      <c r="J67" s="11">
        <v>44228</v>
      </c>
      <c r="K67" s="11">
        <v>44229</v>
      </c>
      <c r="L67" s="11">
        <v>44230</v>
      </c>
      <c r="M67" s="11">
        <v>44231</v>
      </c>
      <c r="N67" s="11">
        <v>44232</v>
      </c>
      <c r="O67" s="11">
        <v>44233</v>
      </c>
      <c r="P67" s="180">
        <v>44234</v>
      </c>
      <c r="Q67" s="11">
        <v>44235</v>
      </c>
      <c r="R67" s="11">
        <v>44236</v>
      </c>
      <c r="S67" s="11">
        <v>44237</v>
      </c>
      <c r="T67" s="11">
        <v>44238</v>
      </c>
      <c r="U67" s="11">
        <v>44239</v>
      </c>
      <c r="V67" s="11">
        <v>44240</v>
      </c>
      <c r="W67" s="11">
        <v>44241</v>
      </c>
      <c r="X67" s="28"/>
      <c r="Y67" s="7"/>
    </row>
    <row r="68" spans="1:26" ht="13" x14ac:dyDescent="0.15">
      <c r="A68" s="194" t="s">
        <v>16</v>
      </c>
      <c r="B68" s="184" t="s">
        <v>41</v>
      </c>
      <c r="C68" s="184" t="s">
        <v>51</v>
      </c>
      <c r="D68" s="184" t="s">
        <v>51</v>
      </c>
      <c r="E68" s="191" t="s">
        <v>19</v>
      </c>
      <c r="F68" s="191" t="s">
        <v>19</v>
      </c>
      <c r="G68" s="191" t="s">
        <v>27</v>
      </c>
      <c r="H68" s="191" t="s">
        <v>21</v>
      </c>
      <c r="I68" s="191" t="s">
        <v>22</v>
      </c>
      <c r="J68" s="184"/>
      <c r="K68" s="191" t="s">
        <v>19</v>
      </c>
      <c r="L68" s="191" t="s">
        <v>19</v>
      </c>
      <c r="M68" s="191" t="s">
        <v>27</v>
      </c>
      <c r="N68" s="191" t="s">
        <v>21</v>
      </c>
      <c r="O68" s="191" t="s">
        <v>22</v>
      </c>
      <c r="P68" s="193" t="s">
        <v>23</v>
      </c>
      <c r="Q68" s="191" t="s">
        <v>19</v>
      </c>
      <c r="R68" s="191" t="s">
        <v>19</v>
      </c>
      <c r="S68" s="191" t="s">
        <v>27</v>
      </c>
      <c r="T68" s="181" t="s">
        <v>21</v>
      </c>
      <c r="U68" s="191" t="s">
        <v>22</v>
      </c>
      <c r="V68" s="193" t="s">
        <v>23</v>
      </c>
      <c r="W68" s="184" t="s">
        <v>24</v>
      </c>
      <c r="X68" s="195">
        <f>COUNTA(Q68:U71)</f>
        <v>5</v>
      </c>
      <c r="Y68" s="7"/>
    </row>
    <row r="69" spans="1:26" ht="13" x14ac:dyDescent="0.15">
      <c r="A69" s="18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96"/>
      <c r="Y69" s="7"/>
    </row>
    <row r="70" spans="1:26" ht="13" x14ac:dyDescent="0.15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96"/>
      <c r="Y70" s="7"/>
    </row>
    <row r="71" spans="1:26" ht="13" x14ac:dyDescent="0.15">
      <c r="A71" s="182"/>
      <c r="B71" s="183"/>
      <c r="C71" s="183"/>
      <c r="D71" s="183"/>
      <c r="E71" s="182"/>
      <c r="F71" s="183"/>
      <c r="G71" s="183"/>
      <c r="H71" s="183"/>
      <c r="I71" s="183"/>
      <c r="J71" s="183"/>
      <c r="K71" s="182"/>
      <c r="L71" s="183"/>
      <c r="M71" s="183"/>
      <c r="N71" s="183"/>
      <c r="O71" s="183"/>
      <c r="P71" s="183"/>
      <c r="Q71" s="182"/>
      <c r="R71" s="183"/>
      <c r="S71" s="183"/>
      <c r="T71" s="183"/>
      <c r="U71" s="183"/>
      <c r="V71" s="183"/>
      <c r="W71" s="183"/>
      <c r="X71" s="196"/>
      <c r="Y71" s="7"/>
    </row>
    <row r="72" spans="1:26" ht="13" x14ac:dyDescent="0.15">
      <c r="A72" s="194" t="s">
        <v>25</v>
      </c>
      <c r="B72" s="184" t="s">
        <v>41</v>
      </c>
      <c r="C72" s="184" t="s">
        <v>51</v>
      </c>
      <c r="D72" s="184" t="s">
        <v>51</v>
      </c>
      <c r="E72" s="184"/>
      <c r="F72" s="184"/>
      <c r="G72" s="184"/>
      <c r="H72" s="184"/>
      <c r="I72" s="184"/>
      <c r="J72" s="184"/>
      <c r="K72" s="191" t="s">
        <v>19</v>
      </c>
      <c r="L72" s="191" t="s">
        <v>19</v>
      </c>
      <c r="M72" s="192" t="s">
        <v>28</v>
      </c>
      <c r="N72" s="191" t="s">
        <v>27</v>
      </c>
      <c r="O72" s="192" t="s">
        <v>28</v>
      </c>
      <c r="P72" s="191" t="s">
        <v>29</v>
      </c>
      <c r="Q72" s="191" t="s">
        <v>19</v>
      </c>
      <c r="R72" s="191" t="s">
        <v>19</v>
      </c>
      <c r="S72" s="192" t="s">
        <v>28</v>
      </c>
      <c r="T72" s="191" t="s">
        <v>27</v>
      </c>
      <c r="U72" s="192" t="s">
        <v>28</v>
      </c>
      <c r="V72" s="191" t="s">
        <v>29</v>
      </c>
      <c r="W72" s="184" t="s">
        <v>24</v>
      </c>
      <c r="X72" s="195">
        <f>COUNTA(Q72:V75)</f>
        <v>6</v>
      </c>
      <c r="Y72" s="7"/>
    </row>
    <row r="73" spans="1:26" ht="13" x14ac:dyDescent="0.15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96"/>
      <c r="Y73" s="7"/>
    </row>
    <row r="74" spans="1:26" ht="13" x14ac:dyDescent="0.15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96"/>
      <c r="Y74" s="7"/>
    </row>
    <row r="75" spans="1:26" ht="13" x14ac:dyDescent="0.15">
      <c r="A75" s="182"/>
      <c r="B75" s="183"/>
      <c r="C75" s="183"/>
      <c r="D75" s="183"/>
      <c r="E75" s="183"/>
      <c r="F75" s="183"/>
      <c r="G75" s="183"/>
      <c r="H75" s="183"/>
      <c r="I75" s="183"/>
      <c r="J75" s="183"/>
      <c r="K75" s="182"/>
      <c r="L75" s="183"/>
      <c r="M75" s="183"/>
      <c r="N75" s="183"/>
      <c r="O75" s="183"/>
      <c r="P75" s="183"/>
      <c r="Q75" s="182"/>
      <c r="R75" s="183"/>
      <c r="S75" s="183"/>
      <c r="T75" s="183"/>
      <c r="U75" s="183"/>
      <c r="V75" s="183"/>
      <c r="W75" s="183"/>
      <c r="X75" s="196"/>
      <c r="Y75" s="7"/>
    </row>
    <row r="76" spans="1:26" ht="13" x14ac:dyDescent="0.15">
      <c r="A76" s="194" t="s">
        <v>45</v>
      </c>
      <c r="B76" s="184" t="s">
        <v>41</v>
      </c>
      <c r="C76" s="184" t="s">
        <v>51</v>
      </c>
      <c r="D76" s="184" t="s">
        <v>51</v>
      </c>
      <c r="E76" s="191" t="s">
        <v>19</v>
      </c>
      <c r="F76" s="191" t="s">
        <v>19</v>
      </c>
      <c r="G76" s="192" t="s">
        <v>28</v>
      </c>
      <c r="H76" s="191" t="s">
        <v>27</v>
      </c>
      <c r="I76" s="192" t="s">
        <v>28</v>
      </c>
      <c r="J76" s="191" t="s">
        <v>29</v>
      </c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5">
        <f>COUNTA(Q76:V79)</f>
        <v>0</v>
      </c>
      <c r="Y76" s="7"/>
    </row>
    <row r="77" spans="1:26" ht="13" x14ac:dyDescent="0.15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96"/>
      <c r="Y77" s="7"/>
    </row>
    <row r="78" spans="1:26" ht="13" x14ac:dyDescent="0.15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96"/>
      <c r="Y78" s="7"/>
    </row>
    <row r="79" spans="1:26" ht="13" x14ac:dyDescent="0.15">
      <c r="A79" s="182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96"/>
      <c r="Y79" s="7"/>
    </row>
    <row r="80" spans="1:26" ht="27.75" customHeight="1" x14ac:dyDescent="0.15">
      <c r="A80" s="12"/>
      <c r="B80" s="13"/>
      <c r="C80" s="13"/>
      <c r="D80" s="13"/>
      <c r="E80" s="13"/>
      <c r="F80" s="13"/>
      <c r="G80" s="13"/>
      <c r="H80" s="13"/>
      <c r="I80" s="13"/>
      <c r="J80" s="14"/>
      <c r="K80" s="13"/>
      <c r="L80" s="13"/>
      <c r="M80" s="13"/>
      <c r="N80" s="13"/>
      <c r="O80" s="13"/>
      <c r="P80" s="14"/>
      <c r="Q80" s="13"/>
      <c r="R80" s="13"/>
      <c r="S80" s="13"/>
      <c r="T80" s="13"/>
      <c r="U80" s="13"/>
      <c r="V80" s="13"/>
      <c r="W80" s="16"/>
      <c r="X80" s="16"/>
      <c r="Y80" s="18"/>
    </row>
    <row r="81" spans="1:25" ht="13" x14ac:dyDescent="0.15">
      <c r="A81" s="181" t="s">
        <v>30</v>
      </c>
      <c r="B81" s="184" t="s">
        <v>41</v>
      </c>
      <c r="C81" s="184" t="s">
        <v>51</v>
      </c>
      <c r="D81" s="184" t="s">
        <v>51</v>
      </c>
      <c r="E81" s="181" t="s">
        <v>19</v>
      </c>
      <c r="F81" s="181" t="s">
        <v>19</v>
      </c>
      <c r="G81" s="197" t="s">
        <v>28</v>
      </c>
      <c r="H81" s="181" t="s">
        <v>48</v>
      </c>
      <c r="I81" s="197" t="s">
        <v>28</v>
      </c>
      <c r="J81" s="181" t="s">
        <v>22</v>
      </c>
      <c r="K81" s="181" t="s">
        <v>19</v>
      </c>
      <c r="L81" s="181" t="s">
        <v>19</v>
      </c>
      <c r="M81" s="197" t="s">
        <v>28</v>
      </c>
      <c r="N81" s="181" t="s">
        <v>48</v>
      </c>
      <c r="O81" s="197" t="s">
        <v>28</v>
      </c>
      <c r="P81" s="181" t="s">
        <v>22</v>
      </c>
      <c r="Q81" s="181" t="s">
        <v>19</v>
      </c>
      <c r="R81" s="181" t="s">
        <v>19</v>
      </c>
      <c r="S81" s="197" t="s">
        <v>28</v>
      </c>
      <c r="T81" s="181" t="s">
        <v>48</v>
      </c>
      <c r="U81" s="197" t="s">
        <v>28</v>
      </c>
      <c r="V81" s="181" t="s">
        <v>22</v>
      </c>
      <c r="W81" s="184" t="s">
        <v>24</v>
      </c>
      <c r="X81" s="195">
        <f>COUNTA(Q81:W84)</f>
        <v>7</v>
      </c>
      <c r="Y81" s="7"/>
    </row>
    <row r="82" spans="1:25" ht="13" x14ac:dyDescent="0.15">
      <c r="A82" s="182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96"/>
      <c r="Y82" s="7"/>
    </row>
    <row r="83" spans="1:25" ht="13" x14ac:dyDescent="0.15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96"/>
      <c r="Y83" s="7"/>
    </row>
    <row r="84" spans="1:25" ht="13" x14ac:dyDescent="0.15">
      <c r="A84" s="182"/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96"/>
      <c r="Y84" s="7"/>
    </row>
    <row r="85" spans="1:25" ht="13" x14ac:dyDescent="0.15">
      <c r="A85" s="181" t="s">
        <v>32</v>
      </c>
      <c r="B85" s="184" t="s">
        <v>41</v>
      </c>
      <c r="C85" s="184" t="s">
        <v>51</v>
      </c>
      <c r="D85" s="184" t="s">
        <v>51</v>
      </c>
      <c r="E85" s="184"/>
      <c r="F85" s="184"/>
      <c r="G85" s="184"/>
      <c r="H85" s="184"/>
      <c r="I85" s="184"/>
      <c r="J85" s="184"/>
      <c r="K85" s="181" t="s">
        <v>19</v>
      </c>
      <c r="L85" s="181" t="s">
        <v>19</v>
      </c>
      <c r="M85" s="181" t="s">
        <v>33</v>
      </c>
      <c r="N85" s="197" t="s">
        <v>28</v>
      </c>
      <c r="O85" s="181" t="s">
        <v>29</v>
      </c>
      <c r="P85" s="193" t="s">
        <v>23</v>
      </c>
      <c r="Q85" s="181" t="s">
        <v>19</v>
      </c>
      <c r="R85" s="181" t="s">
        <v>19</v>
      </c>
      <c r="S85" s="181" t="s">
        <v>33</v>
      </c>
      <c r="T85" s="197" t="s">
        <v>28</v>
      </c>
      <c r="U85" s="181" t="s">
        <v>29</v>
      </c>
      <c r="V85" s="193" t="s">
        <v>23</v>
      </c>
      <c r="W85" s="184" t="s">
        <v>24</v>
      </c>
      <c r="X85" s="195">
        <f>COUNTA(Q85:W88)</f>
        <v>7</v>
      </c>
      <c r="Y85" s="7"/>
    </row>
    <row r="86" spans="1:25" ht="13" x14ac:dyDescent="0.15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96"/>
      <c r="Y86" s="7"/>
    </row>
    <row r="87" spans="1:25" ht="13" x14ac:dyDescent="0.15">
      <c r="A87" s="182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96"/>
      <c r="Y87" s="7"/>
    </row>
    <row r="88" spans="1:25" ht="13" x14ac:dyDescent="0.15">
      <c r="A88" s="182"/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96"/>
      <c r="Y88" s="7"/>
    </row>
    <row r="89" spans="1:25" ht="13" x14ac:dyDescent="0.15">
      <c r="A89" s="181" t="s">
        <v>49</v>
      </c>
      <c r="B89" s="184" t="s">
        <v>41</v>
      </c>
      <c r="C89" s="184" t="s">
        <v>51</v>
      </c>
      <c r="D89" s="184" t="s">
        <v>51</v>
      </c>
      <c r="E89" s="181" t="s">
        <v>19</v>
      </c>
      <c r="F89" s="181" t="s">
        <v>19</v>
      </c>
      <c r="G89" s="181" t="s">
        <v>33</v>
      </c>
      <c r="H89" s="197" t="s">
        <v>28</v>
      </c>
      <c r="I89" s="181" t="s">
        <v>29</v>
      </c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5">
        <f>COUNTA(Q89:W92)</f>
        <v>0</v>
      </c>
      <c r="Y89" s="7"/>
    </row>
    <row r="90" spans="1:25" ht="13" x14ac:dyDescent="0.15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96"/>
      <c r="Y90" s="7"/>
    </row>
    <row r="91" spans="1:25" ht="13" x14ac:dyDescent="0.15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96"/>
      <c r="Y91" s="7"/>
    </row>
    <row r="92" spans="1:25" ht="13" x14ac:dyDescent="0.15">
      <c r="A92" s="182"/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96"/>
      <c r="Y92" s="7"/>
    </row>
    <row r="93" spans="1:25" ht="13" x14ac:dyDescent="0.15">
      <c r="J93" s="6"/>
    </row>
    <row r="94" spans="1:25" ht="13" x14ac:dyDescent="0.15">
      <c r="J94" s="6"/>
    </row>
    <row r="95" spans="1:25" ht="13" x14ac:dyDescent="0.15">
      <c r="J95" s="6"/>
    </row>
    <row r="96" spans="1:25" ht="13" x14ac:dyDescent="0.15">
      <c r="J96" s="6"/>
    </row>
    <row r="97" spans="10:16" ht="13" x14ac:dyDescent="0.15">
      <c r="J97" s="6"/>
    </row>
    <row r="98" spans="10:16" ht="13" x14ac:dyDescent="0.15">
      <c r="J98" s="6"/>
      <c r="K98" s="7"/>
      <c r="P98" s="6"/>
    </row>
    <row r="99" spans="10:16" ht="13" x14ac:dyDescent="0.15">
      <c r="J99" s="6"/>
      <c r="K99" s="7"/>
      <c r="P99" s="6"/>
    </row>
    <row r="100" spans="10:16" ht="13" x14ac:dyDescent="0.15">
      <c r="J100" s="6"/>
      <c r="K100" s="7"/>
      <c r="P100" s="6"/>
    </row>
    <row r="101" spans="10:16" ht="13" x14ac:dyDescent="0.15">
      <c r="J101" s="6"/>
      <c r="K101" s="7"/>
      <c r="P101" s="6"/>
    </row>
    <row r="102" spans="10:16" ht="13" x14ac:dyDescent="0.15">
      <c r="J102" s="6"/>
      <c r="K102" s="7"/>
      <c r="P102" s="6"/>
    </row>
    <row r="103" spans="10:16" ht="13" x14ac:dyDescent="0.15">
      <c r="J103" s="6"/>
      <c r="K103" s="7"/>
      <c r="P103" s="6"/>
    </row>
    <row r="104" spans="10:16" ht="13" x14ac:dyDescent="0.15">
      <c r="J104" s="6"/>
      <c r="K104" s="7"/>
      <c r="P104" s="6"/>
    </row>
    <row r="105" spans="10:16" ht="13" x14ac:dyDescent="0.15">
      <c r="J105" s="6"/>
      <c r="K105" s="7"/>
      <c r="P105" s="6"/>
    </row>
    <row r="106" spans="10:16" ht="13" x14ac:dyDescent="0.15">
      <c r="J106" s="6"/>
      <c r="K106" s="7"/>
      <c r="P106" s="6"/>
    </row>
    <row r="107" spans="10:16" ht="13" x14ac:dyDescent="0.15">
      <c r="J107" s="6"/>
      <c r="K107" s="7"/>
      <c r="P107" s="6"/>
    </row>
    <row r="108" spans="10:16" ht="13" x14ac:dyDescent="0.15">
      <c r="J108" s="6"/>
      <c r="K108" s="7"/>
      <c r="P108" s="6"/>
    </row>
    <row r="109" spans="10:16" ht="13" x14ac:dyDescent="0.15">
      <c r="J109" s="6"/>
      <c r="K109" s="7"/>
      <c r="P109" s="6"/>
    </row>
    <row r="110" spans="10:16" ht="13" x14ac:dyDescent="0.15">
      <c r="J110" s="6"/>
      <c r="K110" s="7"/>
      <c r="P110" s="6"/>
    </row>
    <row r="111" spans="10:16" ht="13" x14ac:dyDescent="0.15">
      <c r="J111" s="6"/>
      <c r="K111" s="7"/>
      <c r="P111" s="6"/>
    </row>
    <row r="112" spans="10:16" ht="13" x14ac:dyDescent="0.15">
      <c r="J112" s="6"/>
      <c r="K112" s="7"/>
      <c r="P112" s="6"/>
    </row>
    <row r="113" spans="10:16" ht="13" x14ac:dyDescent="0.15">
      <c r="J113" s="6"/>
      <c r="K113" s="7"/>
      <c r="P113" s="6"/>
    </row>
    <row r="114" spans="10:16" ht="13" x14ac:dyDescent="0.15">
      <c r="J114" s="6"/>
      <c r="K114" s="7"/>
      <c r="P114" s="6"/>
    </row>
    <row r="115" spans="10:16" ht="13" x14ac:dyDescent="0.15">
      <c r="J115" s="6"/>
      <c r="K115" s="7"/>
      <c r="P115" s="6"/>
    </row>
    <row r="116" spans="10:16" ht="13" x14ac:dyDescent="0.15">
      <c r="J116" s="6"/>
      <c r="K116" s="7"/>
      <c r="P116" s="6"/>
    </row>
    <row r="117" spans="10:16" ht="13" x14ac:dyDescent="0.15">
      <c r="J117" s="6"/>
      <c r="K117" s="7"/>
      <c r="P117" s="6"/>
    </row>
    <row r="118" spans="10:16" ht="13" x14ac:dyDescent="0.15">
      <c r="J118" s="6"/>
      <c r="K118" s="7"/>
      <c r="P118" s="6"/>
    </row>
    <row r="119" spans="10:16" ht="13" x14ac:dyDescent="0.15">
      <c r="J119" s="6"/>
      <c r="K119" s="7"/>
      <c r="P119" s="6"/>
    </row>
    <row r="120" spans="10:16" ht="13" x14ac:dyDescent="0.15">
      <c r="J120" s="6"/>
      <c r="K120" s="7"/>
      <c r="P120" s="6"/>
    </row>
    <row r="121" spans="10:16" ht="13" x14ac:dyDescent="0.15">
      <c r="J121" s="6"/>
      <c r="K121" s="7"/>
      <c r="P121" s="6"/>
    </row>
    <row r="122" spans="10:16" ht="13" x14ac:dyDescent="0.15">
      <c r="J122" s="6"/>
      <c r="K122" s="7"/>
      <c r="P122" s="6"/>
    </row>
    <row r="123" spans="10:16" ht="13" x14ac:dyDescent="0.15">
      <c r="J123" s="6"/>
      <c r="K123" s="7"/>
      <c r="P123" s="6"/>
    </row>
    <row r="124" spans="10:16" ht="13" x14ac:dyDescent="0.15">
      <c r="J124" s="6"/>
      <c r="K124" s="7"/>
      <c r="P124" s="6"/>
    </row>
    <row r="125" spans="10:16" ht="13" x14ac:dyDescent="0.15">
      <c r="J125" s="6"/>
      <c r="K125" s="7"/>
      <c r="P125" s="6"/>
    </row>
    <row r="126" spans="10:16" ht="13" x14ac:dyDescent="0.15">
      <c r="J126" s="6"/>
      <c r="K126" s="7"/>
      <c r="P126" s="6"/>
    </row>
    <row r="127" spans="10:16" ht="13" x14ac:dyDescent="0.15">
      <c r="J127" s="6"/>
      <c r="K127" s="7"/>
      <c r="P127" s="6"/>
    </row>
    <row r="128" spans="10:16" ht="13" x14ac:dyDescent="0.15">
      <c r="J128" s="6"/>
      <c r="K128" s="7"/>
      <c r="P128" s="6"/>
    </row>
    <row r="129" spans="10:16" ht="13" x14ac:dyDescent="0.15">
      <c r="J129" s="6"/>
      <c r="K129" s="7"/>
      <c r="P129" s="6"/>
    </row>
    <row r="130" spans="10:16" ht="13" x14ac:dyDescent="0.15">
      <c r="J130" s="6"/>
      <c r="K130" s="7"/>
      <c r="P130" s="6"/>
    </row>
    <row r="131" spans="10:16" ht="13" x14ac:dyDescent="0.15">
      <c r="J131" s="6"/>
      <c r="K131" s="7"/>
      <c r="P131" s="6"/>
    </row>
    <row r="132" spans="10:16" ht="13" x14ac:dyDescent="0.15">
      <c r="J132" s="6"/>
      <c r="K132" s="7"/>
      <c r="P132" s="6"/>
    </row>
    <row r="133" spans="10:16" ht="13" x14ac:dyDescent="0.15">
      <c r="J133" s="6"/>
      <c r="K133" s="7"/>
      <c r="P133" s="6"/>
    </row>
    <row r="134" spans="10:16" ht="13" x14ac:dyDescent="0.15">
      <c r="J134" s="6"/>
      <c r="K134" s="7"/>
      <c r="P134" s="6"/>
    </row>
    <row r="135" spans="10:16" ht="13" x14ac:dyDescent="0.15">
      <c r="J135" s="6"/>
      <c r="K135" s="7"/>
      <c r="P135" s="6"/>
    </row>
    <row r="136" spans="10:16" ht="13" x14ac:dyDescent="0.15">
      <c r="J136" s="6"/>
      <c r="K136" s="7"/>
      <c r="P136" s="6"/>
    </row>
    <row r="137" spans="10:16" ht="13" x14ac:dyDescent="0.15">
      <c r="J137" s="6"/>
      <c r="K137" s="7"/>
      <c r="P137" s="6"/>
    </row>
    <row r="138" spans="10:16" ht="13" x14ac:dyDescent="0.15">
      <c r="J138" s="6"/>
      <c r="K138" s="7"/>
      <c r="P138" s="6"/>
    </row>
    <row r="139" spans="10:16" ht="13" x14ac:dyDescent="0.15">
      <c r="J139" s="6"/>
      <c r="K139" s="7"/>
      <c r="P139" s="6"/>
    </row>
    <row r="140" spans="10:16" ht="13" x14ac:dyDescent="0.15">
      <c r="J140" s="6"/>
      <c r="K140" s="7"/>
      <c r="P140" s="6"/>
    </row>
    <row r="141" spans="10:16" ht="13" x14ac:dyDescent="0.15">
      <c r="J141" s="6"/>
      <c r="K141" s="7"/>
      <c r="P141" s="6"/>
    </row>
    <row r="142" spans="10:16" ht="13" x14ac:dyDescent="0.15">
      <c r="J142" s="6"/>
      <c r="K142" s="7"/>
      <c r="P142" s="6"/>
    </row>
    <row r="143" spans="10:16" ht="13" x14ac:dyDescent="0.15">
      <c r="J143" s="6"/>
      <c r="K143" s="7"/>
      <c r="P143" s="6"/>
    </row>
    <row r="144" spans="10:16" ht="13" x14ac:dyDescent="0.15">
      <c r="J144" s="6"/>
      <c r="K144" s="7"/>
      <c r="P144" s="6"/>
    </row>
    <row r="145" spans="10:16" ht="13" x14ac:dyDescent="0.15">
      <c r="J145" s="6"/>
      <c r="K145" s="7"/>
      <c r="P145" s="6"/>
    </row>
    <row r="146" spans="10:16" ht="13" x14ac:dyDescent="0.15">
      <c r="J146" s="6"/>
      <c r="K146" s="7"/>
      <c r="P146" s="6"/>
    </row>
    <row r="147" spans="10:16" ht="13" x14ac:dyDescent="0.15">
      <c r="J147" s="6"/>
      <c r="K147" s="7"/>
      <c r="P147" s="6"/>
    </row>
    <row r="148" spans="10:16" ht="13" x14ac:dyDescent="0.15">
      <c r="J148" s="6"/>
      <c r="K148" s="7"/>
      <c r="P148" s="6"/>
    </row>
    <row r="149" spans="10:16" ht="13" x14ac:dyDescent="0.15">
      <c r="J149" s="6"/>
      <c r="K149" s="7"/>
      <c r="P149" s="6"/>
    </row>
    <row r="150" spans="10:16" ht="13" x14ac:dyDescent="0.15">
      <c r="J150" s="6"/>
      <c r="K150" s="7"/>
      <c r="P150" s="6"/>
    </row>
    <row r="151" spans="10:16" ht="13" x14ac:dyDescent="0.15">
      <c r="J151" s="6"/>
      <c r="K151" s="7"/>
      <c r="P151" s="6"/>
    </row>
    <row r="152" spans="10:16" ht="13" x14ac:dyDescent="0.15">
      <c r="J152" s="6"/>
      <c r="K152" s="7"/>
      <c r="P152" s="6"/>
    </row>
    <row r="153" spans="10:16" ht="13" x14ac:dyDescent="0.15">
      <c r="J153" s="6"/>
      <c r="K153" s="7"/>
      <c r="P153" s="6"/>
    </row>
    <row r="154" spans="10:16" ht="13" x14ac:dyDescent="0.15">
      <c r="J154" s="6"/>
      <c r="K154" s="7"/>
      <c r="P154" s="6"/>
    </row>
    <row r="155" spans="10:16" ht="13" x14ac:dyDescent="0.15">
      <c r="J155" s="6"/>
      <c r="K155" s="7"/>
      <c r="P155" s="6"/>
    </row>
    <row r="156" spans="10:16" ht="13" x14ac:dyDescent="0.15">
      <c r="J156" s="6"/>
      <c r="K156" s="7"/>
      <c r="P156" s="6"/>
    </row>
    <row r="157" spans="10:16" ht="13" x14ac:dyDescent="0.15">
      <c r="J157" s="6"/>
      <c r="K157" s="7"/>
      <c r="P157" s="6"/>
    </row>
    <row r="158" spans="10:16" ht="13" x14ac:dyDescent="0.15">
      <c r="J158" s="6"/>
      <c r="K158" s="7"/>
      <c r="P158" s="6"/>
    </row>
    <row r="159" spans="10:16" ht="13" x14ac:dyDescent="0.15">
      <c r="J159" s="6"/>
      <c r="K159" s="7"/>
      <c r="P159" s="6"/>
    </row>
    <row r="160" spans="10:16" ht="13" x14ac:dyDescent="0.15">
      <c r="J160" s="6"/>
      <c r="K160" s="7"/>
      <c r="P160" s="6"/>
    </row>
    <row r="161" spans="10:16" ht="13" x14ac:dyDescent="0.15">
      <c r="J161" s="6"/>
      <c r="K161" s="7"/>
      <c r="P161" s="6"/>
    </row>
    <row r="162" spans="10:16" ht="13" x14ac:dyDescent="0.15">
      <c r="J162" s="6"/>
      <c r="K162" s="7"/>
      <c r="P162" s="6"/>
    </row>
    <row r="163" spans="10:16" ht="13" x14ac:dyDescent="0.15">
      <c r="J163" s="6"/>
      <c r="K163" s="7"/>
      <c r="P163" s="6"/>
    </row>
    <row r="164" spans="10:16" ht="13" x14ac:dyDescent="0.15">
      <c r="J164" s="6"/>
      <c r="K164" s="7"/>
      <c r="P164" s="6"/>
    </row>
    <row r="165" spans="10:16" ht="13" x14ac:dyDescent="0.15">
      <c r="J165" s="6"/>
      <c r="K165" s="7"/>
      <c r="P165" s="6"/>
    </row>
    <row r="166" spans="10:16" ht="13" x14ac:dyDescent="0.15">
      <c r="J166" s="6"/>
      <c r="K166" s="7"/>
      <c r="P166" s="6"/>
    </row>
    <row r="167" spans="10:16" ht="13" x14ac:dyDescent="0.15">
      <c r="J167" s="6"/>
      <c r="K167" s="7"/>
      <c r="P167" s="6"/>
    </row>
    <row r="168" spans="10:16" ht="13" x14ac:dyDescent="0.15">
      <c r="J168" s="6"/>
      <c r="K168" s="7"/>
      <c r="P168" s="6"/>
    </row>
    <row r="169" spans="10:16" ht="13" x14ac:dyDescent="0.15">
      <c r="J169" s="6"/>
      <c r="K169" s="7"/>
      <c r="P169" s="6"/>
    </row>
    <row r="170" spans="10:16" ht="13" x14ac:dyDescent="0.15">
      <c r="J170" s="6"/>
      <c r="K170" s="7"/>
      <c r="P170" s="6"/>
    </row>
    <row r="171" spans="10:16" ht="13" x14ac:dyDescent="0.15">
      <c r="J171" s="6"/>
      <c r="K171" s="7"/>
      <c r="P171" s="6"/>
    </row>
    <row r="172" spans="10:16" ht="13" x14ac:dyDescent="0.15">
      <c r="J172" s="6"/>
      <c r="K172" s="7"/>
      <c r="P172" s="6"/>
    </row>
    <row r="173" spans="10:16" ht="13" x14ac:dyDescent="0.15">
      <c r="J173" s="6"/>
      <c r="K173" s="7"/>
      <c r="P173" s="6"/>
    </row>
    <row r="174" spans="10:16" ht="13" x14ac:dyDescent="0.15">
      <c r="J174" s="6"/>
      <c r="K174" s="7"/>
      <c r="P174" s="6"/>
    </row>
    <row r="175" spans="10:16" ht="13" x14ac:dyDescent="0.15">
      <c r="J175" s="6"/>
      <c r="K175" s="7"/>
      <c r="P175" s="6"/>
    </row>
    <row r="176" spans="10:16" ht="13" x14ac:dyDescent="0.15">
      <c r="J176" s="6"/>
      <c r="K176" s="7"/>
      <c r="P176" s="6"/>
    </row>
    <row r="177" spans="10:16" ht="13" x14ac:dyDescent="0.15">
      <c r="J177" s="6"/>
      <c r="K177" s="7"/>
      <c r="P177" s="6"/>
    </row>
    <row r="178" spans="10:16" ht="13" x14ac:dyDescent="0.15">
      <c r="J178" s="6"/>
      <c r="K178" s="7"/>
      <c r="P178" s="6"/>
    </row>
    <row r="179" spans="10:16" ht="13" x14ac:dyDescent="0.15">
      <c r="J179" s="6"/>
      <c r="K179" s="7"/>
      <c r="P179" s="6"/>
    </row>
    <row r="180" spans="10:16" ht="13" x14ac:dyDescent="0.15">
      <c r="J180" s="6"/>
      <c r="K180" s="7"/>
      <c r="P180" s="6"/>
    </row>
    <row r="181" spans="10:16" ht="13" x14ac:dyDescent="0.15">
      <c r="J181" s="6"/>
      <c r="K181" s="7"/>
      <c r="P181" s="6"/>
    </row>
    <row r="182" spans="10:16" ht="13" x14ac:dyDescent="0.15">
      <c r="J182" s="6"/>
      <c r="K182" s="7"/>
      <c r="P182" s="6"/>
    </row>
    <row r="183" spans="10:16" ht="13" x14ac:dyDescent="0.15">
      <c r="J183" s="6"/>
      <c r="K183" s="7"/>
      <c r="P183" s="6"/>
    </row>
    <row r="184" spans="10:16" ht="13" x14ac:dyDescent="0.15">
      <c r="J184" s="6"/>
      <c r="K184" s="7"/>
      <c r="P184" s="6"/>
    </row>
    <row r="185" spans="10:16" ht="13" x14ac:dyDescent="0.15">
      <c r="J185" s="6"/>
      <c r="K185" s="7"/>
      <c r="P185" s="6"/>
    </row>
    <row r="186" spans="10:16" ht="13" x14ac:dyDescent="0.15">
      <c r="J186" s="6"/>
      <c r="K186" s="7"/>
      <c r="P186" s="6"/>
    </row>
    <row r="187" spans="10:16" ht="13" x14ac:dyDescent="0.15">
      <c r="J187" s="6"/>
      <c r="K187" s="7"/>
      <c r="P187" s="6"/>
    </row>
    <row r="188" spans="10:16" ht="13" x14ac:dyDescent="0.15">
      <c r="J188" s="6"/>
      <c r="K188" s="7"/>
      <c r="P188" s="6"/>
    </row>
    <row r="189" spans="10:16" ht="13" x14ac:dyDescent="0.15">
      <c r="J189" s="6"/>
      <c r="K189" s="7"/>
      <c r="P189" s="6"/>
    </row>
    <row r="190" spans="10:16" ht="13" x14ac:dyDescent="0.15">
      <c r="J190" s="6"/>
      <c r="K190" s="7"/>
      <c r="P190" s="6"/>
    </row>
    <row r="191" spans="10:16" ht="13" x14ac:dyDescent="0.15">
      <c r="J191" s="6"/>
      <c r="K191" s="7"/>
      <c r="P191" s="6"/>
    </row>
    <row r="192" spans="10:16" ht="13" x14ac:dyDescent="0.15">
      <c r="J192" s="6"/>
      <c r="K192" s="7"/>
      <c r="P192" s="6"/>
    </row>
    <row r="193" spans="10:16" ht="13" x14ac:dyDescent="0.15">
      <c r="J193" s="6"/>
      <c r="K193" s="7"/>
      <c r="P193" s="6"/>
    </row>
    <row r="194" spans="10:16" ht="13" x14ac:dyDescent="0.15">
      <c r="J194" s="6"/>
      <c r="K194" s="7"/>
      <c r="P194" s="6"/>
    </row>
    <row r="195" spans="10:16" ht="13" x14ac:dyDescent="0.15">
      <c r="J195" s="6"/>
      <c r="K195" s="7"/>
      <c r="P195" s="6"/>
    </row>
    <row r="196" spans="10:16" ht="13" x14ac:dyDescent="0.15">
      <c r="J196" s="6"/>
      <c r="K196" s="7"/>
      <c r="P196" s="6"/>
    </row>
    <row r="197" spans="10:16" ht="13" x14ac:dyDescent="0.15">
      <c r="J197" s="6"/>
      <c r="K197" s="7"/>
      <c r="P197" s="6"/>
    </row>
    <row r="198" spans="10:16" ht="13" x14ac:dyDescent="0.15">
      <c r="J198" s="6"/>
      <c r="K198" s="7"/>
      <c r="P198" s="6"/>
    </row>
    <row r="199" spans="10:16" ht="13" x14ac:dyDescent="0.15">
      <c r="J199" s="6"/>
      <c r="K199" s="7"/>
      <c r="P199" s="6"/>
    </row>
    <row r="200" spans="10:16" ht="13" x14ac:dyDescent="0.15">
      <c r="J200" s="6"/>
      <c r="K200" s="7"/>
      <c r="P200" s="6"/>
    </row>
    <row r="201" spans="10:16" ht="13" x14ac:dyDescent="0.15">
      <c r="J201" s="6"/>
      <c r="K201" s="7"/>
      <c r="P201" s="6"/>
    </row>
    <row r="202" spans="10:16" ht="13" x14ac:dyDescent="0.15">
      <c r="J202" s="6"/>
      <c r="K202" s="7"/>
      <c r="P202" s="6"/>
    </row>
    <row r="203" spans="10:16" ht="13" x14ac:dyDescent="0.15">
      <c r="J203" s="6"/>
      <c r="K203" s="7"/>
      <c r="P203" s="6"/>
    </row>
    <row r="204" spans="10:16" ht="13" x14ac:dyDescent="0.15">
      <c r="J204" s="6"/>
      <c r="K204" s="7"/>
      <c r="P204" s="6"/>
    </row>
    <row r="205" spans="10:16" ht="13" x14ac:dyDescent="0.15">
      <c r="J205" s="6"/>
      <c r="K205" s="7"/>
      <c r="P205" s="6"/>
    </row>
    <row r="206" spans="10:16" ht="13" x14ac:dyDescent="0.15">
      <c r="J206" s="6"/>
      <c r="K206" s="7"/>
      <c r="P206" s="6"/>
    </row>
    <row r="207" spans="10:16" ht="13" x14ac:dyDescent="0.15">
      <c r="J207" s="6"/>
      <c r="K207" s="7"/>
      <c r="P207" s="6"/>
    </row>
    <row r="208" spans="10:16" ht="13" x14ac:dyDescent="0.15">
      <c r="J208" s="6"/>
      <c r="K208" s="7"/>
      <c r="P208" s="6"/>
    </row>
    <row r="209" spans="10:16" ht="13" x14ac:dyDescent="0.15">
      <c r="J209" s="6"/>
      <c r="K209" s="7"/>
      <c r="P209" s="6"/>
    </row>
    <row r="210" spans="10:16" ht="13" x14ac:dyDescent="0.15">
      <c r="J210" s="6"/>
      <c r="K210" s="7"/>
      <c r="P210" s="6"/>
    </row>
    <row r="211" spans="10:16" ht="13" x14ac:dyDescent="0.15">
      <c r="J211" s="6"/>
      <c r="K211" s="7"/>
      <c r="P211" s="6"/>
    </row>
    <row r="212" spans="10:16" ht="13" x14ac:dyDescent="0.15">
      <c r="J212" s="6"/>
      <c r="K212" s="7"/>
      <c r="P212" s="6"/>
    </row>
    <row r="213" spans="10:16" ht="13" x14ac:dyDescent="0.15">
      <c r="J213" s="6"/>
      <c r="K213" s="7"/>
      <c r="P213" s="6"/>
    </row>
    <row r="214" spans="10:16" ht="13" x14ac:dyDescent="0.15">
      <c r="J214" s="6"/>
      <c r="K214" s="7"/>
      <c r="P214" s="6"/>
    </row>
    <row r="215" spans="10:16" ht="13" x14ac:dyDescent="0.15">
      <c r="J215" s="6"/>
      <c r="K215" s="7"/>
      <c r="P215" s="6"/>
    </row>
    <row r="216" spans="10:16" ht="13" x14ac:dyDescent="0.15">
      <c r="J216" s="6"/>
      <c r="K216" s="7"/>
      <c r="P216" s="6"/>
    </row>
    <row r="217" spans="10:16" ht="13" x14ac:dyDescent="0.15">
      <c r="J217" s="6"/>
      <c r="K217" s="7"/>
      <c r="P217" s="6"/>
    </row>
    <row r="218" spans="10:16" ht="13" x14ac:dyDescent="0.15">
      <c r="J218" s="6"/>
      <c r="K218" s="7"/>
      <c r="P218" s="6"/>
    </row>
    <row r="219" spans="10:16" ht="13" x14ac:dyDescent="0.15">
      <c r="J219" s="6"/>
      <c r="K219" s="7"/>
      <c r="P219" s="6"/>
    </row>
    <row r="220" spans="10:16" ht="13" x14ac:dyDescent="0.15">
      <c r="J220" s="6"/>
      <c r="K220" s="7"/>
      <c r="P220" s="6"/>
    </row>
    <row r="221" spans="10:16" ht="13" x14ac:dyDescent="0.15">
      <c r="J221" s="6"/>
      <c r="K221" s="7"/>
      <c r="P221" s="6"/>
    </row>
    <row r="222" spans="10:16" ht="13" x14ac:dyDescent="0.15">
      <c r="J222" s="6"/>
      <c r="K222" s="7"/>
      <c r="P222" s="6"/>
    </row>
    <row r="223" spans="10:16" ht="13" x14ac:dyDescent="0.15">
      <c r="J223" s="6"/>
      <c r="K223" s="7"/>
      <c r="P223" s="6"/>
    </row>
    <row r="224" spans="10:16" ht="13" x14ac:dyDescent="0.15">
      <c r="J224" s="6"/>
      <c r="K224" s="7"/>
      <c r="P224" s="6"/>
    </row>
    <row r="225" spans="10:16" ht="13" x14ac:dyDescent="0.15">
      <c r="J225" s="6"/>
      <c r="K225" s="7"/>
      <c r="P225" s="6"/>
    </row>
    <row r="226" spans="10:16" ht="13" x14ac:dyDescent="0.15">
      <c r="J226" s="6"/>
      <c r="K226" s="7"/>
      <c r="P226" s="6"/>
    </row>
    <row r="227" spans="10:16" ht="13" x14ac:dyDescent="0.15">
      <c r="J227" s="6"/>
      <c r="K227" s="7"/>
      <c r="P227" s="6"/>
    </row>
    <row r="228" spans="10:16" ht="13" x14ac:dyDescent="0.15">
      <c r="J228" s="6"/>
      <c r="K228" s="7"/>
      <c r="P228" s="6"/>
    </row>
    <row r="229" spans="10:16" ht="13" x14ac:dyDescent="0.15">
      <c r="J229" s="6"/>
      <c r="K229" s="7"/>
      <c r="P229" s="6"/>
    </row>
    <row r="230" spans="10:16" ht="13" x14ac:dyDescent="0.15">
      <c r="J230" s="6"/>
      <c r="K230" s="7"/>
      <c r="P230" s="6"/>
    </row>
    <row r="231" spans="10:16" ht="13" x14ac:dyDescent="0.15">
      <c r="J231" s="6"/>
      <c r="K231" s="7"/>
      <c r="P231" s="6"/>
    </row>
    <row r="232" spans="10:16" ht="13" x14ac:dyDescent="0.15">
      <c r="J232" s="6"/>
      <c r="K232" s="7"/>
      <c r="P232" s="6"/>
    </row>
    <row r="233" spans="10:16" ht="13" x14ac:dyDescent="0.15">
      <c r="J233" s="6"/>
      <c r="K233" s="7"/>
      <c r="P233" s="6"/>
    </row>
    <row r="234" spans="10:16" ht="13" x14ac:dyDescent="0.15">
      <c r="J234" s="6"/>
      <c r="K234" s="7"/>
      <c r="P234" s="6"/>
    </row>
    <row r="235" spans="10:16" ht="13" x14ac:dyDescent="0.15">
      <c r="J235" s="6"/>
      <c r="K235" s="7"/>
      <c r="P235" s="6"/>
    </row>
    <row r="236" spans="10:16" ht="13" x14ac:dyDescent="0.15">
      <c r="J236" s="6"/>
      <c r="K236" s="7"/>
      <c r="P236" s="6"/>
    </row>
    <row r="237" spans="10:16" ht="13" x14ac:dyDescent="0.15">
      <c r="J237" s="6"/>
      <c r="K237" s="7"/>
      <c r="P237" s="6"/>
    </row>
    <row r="238" spans="10:16" ht="13" x14ac:dyDescent="0.15">
      <c r="J238" s="6"/>
      <c r="K238" s="7"/>
      <c r="P238" s="6"/>
    </row>
    <row r="239" spans="10:16" ht="13" x14ac:dyDescent="0.15">
      <c r="J239" s="6"/>
      <c r="K239" s="7"/>
      <c r="P239" s="6"/>
    </row>
    <row r="240" spans="10:16" ht="13" x14ac:dyDescent="0.15">
      <c r="J240" s="6"/>
      <c r="K240" s="7"/>
      <c r="P240" s="6"/>
    </row>
    <row r="241" spans="10:16" ht="13" x14ac:dyDescent="0.15">
      <c r="J241" s="6"/>
      <c r="K241" s="7"/>
      <c r="P241" s="6"/>
    </row>
    <row r="242" spans="10:16" ht="13" x14ac:dyDescent="0.15">
      <c r="J242" s="6"/>
      <c r="K242" s="7"/>
      <c r="P242" s="6"/>
    </row>
    <row r="243" spans="10:16" ht="13" x14ac:dyDescent="0.15">
      <c r="J243" s="6"/>
      <c r="K243" s="7"/>
      <c r="P243" s="6"/>
    </row>
    <row r="244" spans="10:16" ht="13" x14ac:dyDescent="0.15">
      <c r="J244" s="6"/>
      <c r="K244" s="7"/>
      <c r="P244" s="6"/>
    </row>
    <row r="245" spans="10:16" ht="13" x14ac:dyDescent="0.15">
      <c r="J245" s="6"/>
      <c r="K245" s="7"/>
      <c r="P245" s="6"/>
    </row>
    <row r="246" spans="10:16" ht="13" x14ac:dyDescent="0.15">
      <c r="J246" s="6"/>
      <c r="K246" s="7"/>
      <c r="P246" s="6"/>
    </row>
    <row r="247" spans="10:16" ht="13" x14ac:dyDescent="0.15">
      <c r="J247" s="6"/>
      <c r="K247" s="7"/>
      <c r="P247" s="6"/>
    </row>
    <row r="248" spans="10:16" ht="13" x14ac:dyDescent="0.15">
      <c r="J248" s="6"/>
      <c r="K248" s="7"/>
      <c r="P248" s="6"/>
    </row>
    <row r="249" spans="10:16" ht="13" x14ac:dyDescent="0.15">
      <c r="J249" s="6"/>
      <c r="K249" s="7"/>
      <c r="P249" s="6"/>
    </row>
    <row r="250" spans="10:16" ht="13" x14ac:dyDescent="0.15">
      <c r="J250" s="6"/>
      <c r="K250" s="7"/>
      <c r="P250" s="6"/>
    </row>
    <row r="251" spans="10:16" ht="13" x14ac:dyDescent="0.15">
      <c r="J251" s="6"/>
      <c r="K251" s="7"/>
      <c r="P251" s="6"/>
    </row>
    <row r="252" spans="10:16" ht="13" x14ac:dyDescent="0.15">
      <c r="J252" s="6"/>
      <c r="K252" s="7"/>
      <c r="P252" s="6"/>
    </row>
    <row r="253" spans="10:16" ht="13" x14ac:dyDescent="0.15">
      <c r="J253" s="6"/>
      <c r="K253" s="7"/>
      <c r="P253" s="6"/>
    </row>
    <row r="254" spans="10:16" ht="13" x14ac:dyDescent="0.15">
      <c r="J254" s="6"/>
      <c r="K254" s="7"/>
      <c r="P254" s="6"/>
    </row>
    <row r="255" spans="10:16" ht="13" x14ac:dyDescent="0.15">
      <c r="J255" s="6"/>
      <c r="K255" s="7"/>
      <c r="P255" s="6"/>
    </row>
    <row r="256" spans="10:16" ht="13" x14ac:dyDescent="0.15">
      <c r="J256" s="6"/>
      <c r="K256" s="7"/>
      <c r="P256" s="6"/>
    </row>
    <row r="257" spans="10:16" ht="13" x14ac:dyDescent="0.15">
      <c r="J257" s="6"/>
      <c r="K257" s="7"/>
      <c r="P257" s="6"/>
    </row>
    <row r="258" spans="10:16" ht="13" x14ac:dyDescent="0.15">
      <c r="J258" s="6"/>
      <c r="K258" s="7"/>
      <c r="P258" s="6"/>
    </row>
    <row r="259" spans="10:16" ht="13" x14ac:dyDescent="0.15">
      <c r="J259" s="6"/>
      <c r="K259" s="7"/>
      <c r="P259" s="6"/>
    </row>
    <row r="260" spans="10:16" ht="13" x14ac:dyDescent="0.15">
      <c r="J260" s="6"/>
      <c r="K260" s="7"/>
      <c r="P260" s="6"/>
    </row>
    <row r="261" spans="10:16" ht="13" x14ac:dyDescent="0.15">
      <c r="J261" s="6"/>
      <c r="K261" s="7"/>
      <c r="P261" s="6"/>
    </row>
    <row r="262" spans="10:16" ht="13" x14ac:dyDescent="0.15">
      <c r="J262" s="6"/>
      <c r="K262" s="7"/>
      <c r="P262" s="6"/>
    </row>
    <row r="263" spans="10:16" ht="13" x14ac:dyDescent="0.15">
      <c r="J263" s="6"/>
      <c r="K263" s="7"/>
      <c r="P263" s="6"/>
    </row>
    <row r="264" spans="10:16" ht="13" x14ac:dyDescent="0.15">
      <c r="J264" s="6"/>
      <c r="K264" s="7"/>
      <c r="P264" s="6"/>
    </row>
    <row r="265" spans="10:16" ht="13" x14ac:dyDescent="0.15">
      <c r="J265" s="6"/>
      <c r="K265" s="7"/>
      <c r="P265" s="6"/>
    </row>
    <row r="266" spans="10:16" ht="13" x14ac:dyDescent="0.15">
      <c r="J266" s="6"/>
      <c r="K266" s="7"/>
      <c r="P266" s="6"/>
    </row>
    <row r="267" spans="10:16" ht="13" x14ac:dyDescent="0.15">
      <c r="J267" s="6"/>
      <c r="K267" s="7"/>
      <c r="P267" s="6"/>
    </row>
    <row r="268" spans="10:16" ht="13" x14ac:dyDescent="0.15">
      <c r="J268" s="6"/>
      <c r="K268" s="7"/>
      <c r="P268" s="6"/>
    </row>
    <row r="269" spans="10:16" ht="13" x14ac:dyDescent="0.15">
      <c r="J269" s="6"/>
      <c r="K269" s="7"/>
      <c r="P269" s="6"/>
    </row>
    <row r="270" spans="10:16" ht="13" x14ac:dyDescent="0.15">
      <c r="J270" s="6"/>
      <c r="K270" s="7"/>
      <c r="P270" s="6"/>
    </row>
    <row r="271" spans="10:16" ht="13" x14ac:dyDescent="0.15">
      <c r="J271" s="6"/>
      <c r="K271" s="7"/>
      <c r="P271" s="6"/>
    </row>
    <row r="272" spans="10:16" ht="13" x14ac:dyDescent="0.15">
      <c r="J272" s="6"/>
      <c r="K272" s="7"/>
      <c r="P272" s="6"/>
    </row>
    <row r="273" spans="10:16" ht="13" x14ac:dyDescent="0.15">
      <c r="J273" s="6"/>
      <c r="K273" s="7"/>
      <c r="P273" s="6"/>
    </row>
    <row r="274" spans="10:16" ht="13" x14ac:dyDescent="0.15">
      <c r="J274" s="6"/>
      <c r="K274" s="7"/>
      <c r="P274" s="6"/>
    </row>
    <row r="275" spans="10:16" ht="13" x14ac:dyDescent="0.15">
      <c r="J275" s="6"/>
      <c r="K275" s="7"/>
      <c r="P275" s="6"/>
    </row>
    <row r="276" spans="10:16" ht="13" x14ac:dyDescent="0.15">
      <c r="J276" s="6"/>
      <c r="K276" s="7"/>
      <c r="P276" s="6"/>
    </row>
    <row r="277" spans="10:16" ht="13" x14ac:dyDescent="0.15">
      <c r="J277" s="6"/>
      <c r="K277" s="7"/>
      <c r="P277" s="6"/>
    </row>
    <row r="278" spans="10:16" ht="13" x14ac:dyDescent="0.15">
      <c r="J278" s="6"/>
      <c r="K278" s="7"/>
      <c r="P278" s="6"/>
    </row>
    <row r="279" spans="10:16" ht="13" x14ac:dyDescent="0.15">
      <c r="J279" s="6"/>
      <c r="K279" s="7"/>
      <c r="P279" s="6"/>
    </row>
    <row r="280" spans="10:16" ht="13" x14ac:dyDescent="0.15">
      <c r="J280" s="6"/>
      <c r="K280" s="7"/>
      <c r="P280" s="6"/>
    </row>
    <row r="281" spans="10:16" ht="13" x14ac:dyDescent="0.15">
      <c r="J281" s="6"/>
      <c r="K281" s="7"/>
      <c r="P281" s="6"/>
    </row>
    <row r="282" spans="10:16" ht="13" x14ac:dyDescent="0.15">
      <c r="J282" s="6"/>
      <c r="K282" s="7"/>
      <c r="P282" s="6"/>
    </row>
    <row r="283" spans="10:16" ht="13" x14ac:dyDescent="0.15">
      <c r="J283" s="6"/>
      <c r="K283" s="7"/>
      <c r="P283" s="6"/>
    </row>
    <row r="284" spans="10:16" ht="13" x14ac:dyDescent="0.15">
      <c r="J284" s="6"/>
      <c r="K284" s="7"/>
      <c r="P284" s="6"/>
    </row>
    <row r="285" spans="10:16" ht="13" x14ac:dyDescent="0.15">
      <c r="J285" s="6"/>
      <c r="K285" s="7"/>
      <c r="P285" s="6"/>
    </row>
    <row r="286" spans="10:16" ht="13" x14ac:dyDescent="0.15">
      <c r="J286" s="6"/>
      <c r="K286" s="7"/>
      <c r="P286" s="6"/>
    </row>
    <row r="287" spans="10:16" ht="13" x14ac:dyDescent="0.15">
      <c r="J287" s="6"/>
      <c r="K287" s="7"/>
      <c r="P287" s="6"/>
    </row>
    <row r="288" spans="10:16" ht="13" x14ac:dyDescent="0.15">
      <c r="J288" s="6"/>
      <c r="K288" s="7"/>
      <c r="P288" s="6"/>
    </row>
    <row r="289" spans="10:16" ht="13" x14ac:dyDescent="0.15">
      <c r="J289" s="6"/>
      <c r="K289" s="7"/>
      <c r="P289" s="6"/>
    </row>
    <row r="290" spans="10:16" ht="13" x14ac:dyDescent="0.15">
      <c r="J290" s="6"/>
      <c r="K290" s="7"/>
      <c r="P290" s="6"/>
    </row>
    <row r="291" spans="10:16" ht="13" x14ac:dyDescent="0.15">
      <c r="J291" s="6"/>
      <c r="K291" s="7"/>
      <c r="P291" s="6"/>
    </row>
    <row r="292" spans="10:16" ht="13" x14ac:dyDescent="0.15">
      <c r="J292" s="6"/>
      <c r="K292" s="7"/>
      <c r="P292" s="6"/>
    </row>
    <row r="293" spans="10:16" ht="13" x14ac:dyDescent="0.15">
      <c r="J293" s="6"/>
      <c r="K293" s="7"/>
      <c r="P293" s="6"/>
    </row>
    <row r="294" spans="10:16" ht="13" x14ac:dyDescent="0.15">
      <c r="J294" s="6"/>
      <c r="K294" s="7"/>
      <c r="P294" s="6"/>
    </row>
    <row r="295" spans="10:16" ht="13" x14ac:dyDescent="0.15">
      <c r="J295" s="6"/>
      <c r="K295" s="7"/>
      <c r="P295" s="6"/>
    </row>
    <row r="296" spans="10:16" ht="13" x14ac:dyDescent="0.15">
      <c r="J296" s="6"/>
      <c r="K296" s="7"/>
      <c r="P296" s="6"/>
    </row>
    <row r="297" spans="10:16" ht="13" x14ac:dyDescent="0.15">
      <c r="J297" s="6"/>
      <c r="K297" s="7"/>
      <c r="P297" s="6"/>
    </row>
    <row r="298" spans="10:16" ht="13" x14ac:dyDescent="0.15">
      <c r="J298" s="6"/>
      <c r="K298" s="7"/>
      <c r="P298" s="6"/>
    </row>
    <row r="299" spans="10:16" ht="13" x14ac:dyDescent="0.15">
      <c r="J299" s="6"/>
      <c r="K299" s="7"/>
      <c r="P299" s="6"/>
    </row>
    <row r="300" spans="10:16" ht="13" x14ac:dyDescent="0.15">
      <c r="J300" s="6"/>
      <c r="K300" s="7"/>
      <c r="P300" s="6"/>
    </row>
    <row r="301" spans="10:16" ht="13" x14ac:dyDescent="0.15">
      <c r="J301" s="6"/>
      <c r="K301" s="7"/>
      <c r="P301" s="6"/>
    </row>
    <row r="302" spans="10:16" ht="13" x14ac:dyDescent="0.15">
      <c r="J302" s="6"/>
      <c r="K302" s="7"/>
      <c r="P302" s="6"/>
    </row>
    <row r="303" spans="10:16" ht="13" x14ac:dyDescent="0.15">
      <c r="J303" s="6"/>
      <c r="K303" s="7"/>
      <c r="P303" s="6"/>
    </row>
    <row r="304" spans="10:16" ht="13" x14ac:dyDescent="0.15">
      <c r="J304" s="6"/>
      <c r="K304" s="7"/>
      <c r="P304" s="6"/>
    </row>
    <row r="305" spans="10:16" ht="13" x14ac:dyDescent="0.15">
      <c r="J305" s="6"/>
      <c r="K305" s="7"/>
      <c r="P305" s="6"/>
    </row>
    <row r="306" spans="10:16" ht="13" x14ac:dyDescent="0.15">
      <c r="J306" s="6"/>
      <c r="K306" s="7"/>
      <c r="P306" s="6"/>
    </row>
    <row r="307" spans="10:16" ht="13" x14ac:dyDescent="0.15">
      <c r="J307" s="6"/>
      <c r="K307" s="7"/>
      <c r="P307" s="6"/>
    </row>
    <row r="308" spans="10:16" ht="13" x14ac:dyDescent="0.15">
      <c r="J308" s="6"/>
      <c r="K308" s="7"/>
      <c r="P308" s="6"/>
    </row>
    <row r="309" spans="10:16" ht="13" x14ac:dyDescent="0.15">
      <c r="J309" s="6"/>
      <c r="K309" s="7"/>
      <c r="P309" s="6"/>
    </row>
    <row r="310" spans="10:16" ht="13" x14ac:dyDescent="0.15">
      <c r="J310" s="6"/>
      <c r="K310" s="7"/>
      <c r="P310" s="6"/>
    </row>
    <row r="311" spans="10:16" ht="13" x14ac:dyDescent="0.15">
      <c r="J311" s="6"/>
      <c r="K311" s="7"/>
      <c r="P311" s="6"/>
    </row>
    <row r="312" spans="10:16" ht="13" x14ac:dyDescent="0.15">
      <c r="J312" s="6"/>
      <c r="K312" s="7"/>
      <c r="P312" s="6"/>
    </row>
    <row r="313" spans="10:16" ht="13" x14ac:dyDescent="0.15">
      <c r="J313" s="6"/>
      <c r="K313" s="7"/>
      <c r="P313" s="6"/>
    </row>
    <row r="314" spans="10:16" ht="13" x14ac:dyDescent="0.15">
      <c r="J314" s="6"/>
      <c r="K314" s="7"/>
      <c r="P314" s="6"/>
    </row>
    <row r="315" spans="10:16" ht="13" x14ac:dyDescent="0.15">
      <c r="J315" s="6"/>
      <c r="K315" s="7"/>
      <c r="P315" s="6"/>
    </row>
    <row r="316" spans="10:16" ht="13" x14ac:dyDescent="0.15">
      <c r="J316" s="6"/>
      <c r="K316" s="7"/>
      <c r="P316" s="6"/>
    </row>
    <row r="317" spans="10:16" ht="13" x14ac:dyDescent="0.15">
      <c r="J317" s="6"/>
      <c r="K317" s="7"/>
      <c r="P317" s="6"/>
    </row>
    <row r="318" spans="10:16" ht="13" x14ac:dyDescent="0.15">
      <c r="J318" s="6"/>
      <c r="K318" s="7"/>
      <c r="P318" s="6"/>
    </row>
    <row r="319" spans="10:16" ht="13" x14ac:dyDescent="0.15">
      <c r="J319" s="6"/>
      <c r="K319" s="7"/>
      <c r="P319" s="6"/>
    </row>
    <row r="320" spans="10:16" ht="13" x14ac:dyDescent="0.15">
      <c r="J320" s="6"/>
      <c r="K320" s="7"/>
      <c r="P320" s="6"/>
    </row>
    <row r="321" spans="10:16" ht="13" x14ac:dyDescent="0.15">
      <c r="J321" s="6"/>
      <c r="K321" s="7"/>
      <c r="P321" s="6"/>
    </row>
    <row r="322" spans="10:16" ht="13" x14ac:dyDescent="0.15">
      <c r="J322" s="6"/>
      <c r="K322" s="7"/>
      <c r="P322" s="6"/>
    </row>
    <row r="323" spans="10:16" ht="13" x14ac:dyDescent="0.15">
      <c r="J323" s="6"/>
      <c r="K323" s="7"/>
      <c r="P323" s="6"/>
    </row>
    <row r="324" spans="10:16" ht="13" x14ac:dyDescent="0.15">
      <c r="J324" s="6"/>
      <c r="K324" s="7"/>
      <c r="P324" s="6"/>
    </row>
    <row r="325" spans="10:16" ht="13" x14ac:dyDescent="0.15">
      <c r="J325" s="6"/>
      <c r="K325" s="7"/>
      <c r="P325" s="6"/>
    </row>
    <row r="326" spans="10:16" ht="13" x14ac:dyDescent="0.15">
      <c r="J326" s="6"/>
      <c r="K326" s="7"/>
      <c r="P326" s="6"/>
    </row>
    <row r="327" spans="10:16" ht="13" x14ac:dyDescent="0.15">
      <c r="J327" s="6"/>
      <c r="K327" s="7"/>
      <c r="P327" s="6"/>
    </row>
    <row r="328" spans="10:16" ht="13" x14ac:dyDescent="0.15">
      <c r="J328" s="6"/>
      <c r="K328" s="7"/>
      <c r="P328" s="6"/>
    </row>
    <row r="329" spans="10:16" ht="13" x14ac:dyDescent="0.15">
      <c r="J329" s="6"/>
      <c r="K329" s="7"/>
      <c r="P329" s="6"/>
    </row>
    <row r="330" spans="10:16" ht="13" x14ac:dyDescent="0.15">
      <c r="J330" s="6"/>
      <c r="K330" s="7"/>
      <c r="P330" s="6"/>
    </row>
    <row r="331" spans="10:16" ht="13" x14ac:dyDescent="0.15">
      <c r="J331" s="6"/>
      <c r="K331" s="7"/>
      <c r="P331" s="6"/>
    </row>
    <row r="332" spans="10:16" ht="13" x14ac:dyDescent="0.15">
      <c r="J332" s="6"/>
      <c r="K332" s="7"/>
      <c r="P332" s="6"/>
    </row>
    <row r="333" spans="10:16" ht="13" x14ac:dyDescent="0.15">
      <c r="J333" s="6"/>
      <c r="K333" s="7"/>
      <c r="P333" s="6"/>
    </row>
    <row r="334" spans="10:16" ht="13" x14ac:dyDescent="0.15">
      <c r="J334" s="6"/>
      <c r="K334" s="7"/>
      <c r="P334" s="6"/>
    </row>
    <row r="335" spans="10:16" ht="13" x14ac:dyDescent="0.15">
      <c r="J335" s="6"/>
      <c r="K335" s="7"/>
      <c r="P335" s="6"/>
    </row>
    <row r="336" spans="10:16" ht="13" x14ac:dyDescent="0.15">
      <c r="J336" s="6"/>
      <c r="K336" s="7"/>
      <c r="P336" s="6"/>
    </row>
    <row r="337" spans="10:16" ht="13" x14ac:dyDescent="0.15">
      <c r="J337" s="6"/>
      <c r="K337" s="7"/>
      <c r="P337" s="6"/>
    </row>
    <row r="338" spans="10:16" ht="13" x14ac:dyDescent="0.15">
      <c r="J338" s="6"/>
      <c r="K338" s="7"/>
      <c r="P338" s="6"/>
    </row>
    <row r="339" spans="10:16" ht="13" x14ac:dyDescent="0.15">
      <c r="J339" s="6"/>
      <c r="K339" s="7"/>
      <c r="P339" s="6"/>
    </row>
    <row r="340" spans="10:16" ht="13" x14ac:dyDescent="0.15">
      <c r="J340" s="6"/>
      <c r="K340" s="7"/>
      <c r="P340" s="6"/>
    </row>
    <row r="341" spans="10:16" ht="13" x14ac:dyDescent="0.15">
      <c r="J341" s="6"/>
      <c r="K341" s="7"/>
      <c r="P341" s="6"/>
    </row>
    <row r="342" spans="10:16" ht="13" x14ac:dyDescent="0.15">
      <c r="J342" s="6"/>
      <c r="K342" s="7"/>
      <c r="P342" s="6"/>
    </row>
    <row r="343" spans="10:16" ht="13" x14ac:dyDescent="0.15">
      <c r="J343" s="6"/>
      <c r="K343" s="7"/>
      <c r="P343" s="6"/>
    </row>
    <row r="344" spans="10:16" ht="13" x14ac:dyDescent="0.15">
      <c r="J344" s="6"/>
      <c r="K344" s="7"/>
      <c r="P344" s="6"/>
    </row>
    <row r="345" spans="10:16" ht="13" x14ac:dyDescent="0.15">
      <c r="J345" s="6"/>
      <c r="K345" s="7"/>
      <c r="P345" s="6"/>
    </row>
    <row r="346" spans="10:16" ht="13" x14ac:dyDescent="0.15">
      <c r="J346" s="6"/>
      <c r="K346" s="7"/>
      <c r="P346" s="6"/>
    </row>
    <row r="347" spans="10:16" ht="13" x14ac:dyDescent="0.15">
      <c r="J347" s="6"/>
      <c r="K347" s="7"/>
      <c r="P347" s="6"/>
    </row>
    <row r="348" spans="10:16" ht="13" x14ac:dyDescent="0.15">
      <c r="J348" s="6"/>
      <c r="K348" s="7"/>
      <c r="P348" s="6"/>
    </row>
    <row r="349" spans="10:16" ht="13" x14ac:dyDescent="0.15">
      <c r="J349" s="6"/>
      <c r="K349" s="7"/>
      <c r="P349" s="6"/>
    </row>
    <row r="350" spans="10:16" ht="13" x14ac:dyDescent="0.15">
      <c r="J350" s="6"/>
      <c r="K350" s="7"/>
      <c r="P350" s="6"/>
    </row>
    <row r="351" spans="10:16" ht="13" x14ac:dyDescent="0.15">
      <c r="J351" s="6"/>
      <c r="K351" s="7"/>
      <c r="P351" s="6"/>
    </row>
    <row r="352" spans="10:16" ht="13" x14ac:dyDescent="0.15">
      <c r="J352" s="6"/>
      <c r="K352" s="7"/>
      <c r="P352" s="6"/>
    </row>
    <row r="353" spans="10:16" ht="13" x14ac:dyDescent="0.15">
      <c r="J353" s="6"/>
      <c r="K353" s="7"/>
      <c r="P353" s="6"/>
    </row>
    <row r="354" spans="10:16" ht="13" x14ac:dyDescent="0.15">
      <c r="J354" s="6"/>
      <c r="K354" s="7"/>
      <c r="P354" s="6"/>
    </row>
    <row r="355" spans="10:16" ht="13" x14ac:dyDescent="0.15">
      <c r="J355" s="6"/>
      <c r="K355" s="7"/>
      <c r="P355" s="6"/>
    </row>
    <row r="356" spans="10:16" ht="13" x14ac:dyDescent="0.15">
      <c r="J356" s="6"/>
      <c r="K356" s="7"/>
      <c r="P356" s="6"/>
    </row>
    <row r="357" spans="10:16" ht="13" x14ac:dyDescent="0.15">
      <c r="J357" s="6"/>
      <c r="K357" s="7"/>
      <c r="P357" s="6"/>
    </row>
    <row r="358" spans="10:16" ht="13" x14ac:dyDescent="0.15">
      <c r="J358" s="6"/>
      <c r="K358" s="7"/>
      <c r="P358" s="6"/>
    </row>
    <row r="359" spans="10:16" ht="13" x14ac:dyDescent="0.15">
      <c r="J359" s="6"/>
      <c r="K359" s="7"/>
      <c r="P359" s="6"/>
    </row>
    <row r="360" spans="10:16" ht="13" x14ac:dyDescent="0.15">
      <c r="J360" s="6"/>
      <c r="K360" s="7"/>
      <c r="P360" s="6"/>
    </row>
    <row r="361" spans="10:16" ht="13" x14ac:dyDescent="0.15">
      <c r="J361" s="6"/>
      <c r="K361" s="7"/>
      <c r="P361" s="6"/>
    </row>
    <row r="362" spans="10:16" ht="13" x14ac:dyDescent="0.15">
      <c r="J362" s="6"/>
      <c r="K362" s="7"/>
      <c r="P362" s="6"/>
    </row>
    <row r="363" spans="10:16" ht="13" x14ac:dyDescent="0.15">
      <c r="J363" s="6"/>
      <c r="K363" s="7"/>
      <c r="P363" s="6"/>
    </row>
    <row r="364" spans="10:16" ht="13" x14ac:dyDescent="0.15">
      <c r="J364" s="6"/>
      <c r="K364" s="7"/>
      <c r="P364" s="6"/>
    </row>
    <row r="365" spans="10:16" ht="13" x14ac:dyDescent="0.15">
      <c r="J365" s="6"/>
      <c r="K365" s="7"/>
      <c r="P365" s="6"/>
    </row>
    <row r="366" spans="10:16" ht="13" x14ac:dyDescent="0.15">
      <c r="J366" s="6"/>
      <c r="K366" s="7"/>
      <c r="P366" s="6"/>
    </row>
    <row r="367" spans="10:16" ht="13" x14ac:dyDescent="0.15">
      <c r="J367" s="6"/>
      <c r="K367" s="7"/>
      <c r="P367" s="6"/>
    </row>
    <row r="368" spans="10:16" ht="13" x14ac:dyDescent="0.15">
      <c r="J368" s="6"/>
      <c r="K368" s="7"/>
      <c r="P368" s="6"/>
    </row>
    <row r="369" spans="10:16" ht="13" x14ac:dyDescent="0.15">
      <c r="J369" s="6"/>
      <c r="K369" s="7"/>
      <c r="P369" s="6"/>
    </row>
    <row r="370" spans="10:16" ht="13" x14ac:dyDescent="0.15">
      <c r="J370" s="6"/>
      <c r="K370" s="7"/>
      <c r="P370" s="6"/>
    </row>
    <row r="371" spans="10:16" ht="13" x14ac:dyDescent="0.15">
      <c r="J371" s="6"/>
      <c r="K371" s="7"/>
      <c r="P371" s="6"/>
    </row>
    <row r="372" spans="10:16" ht="13" x14ac:dyDescent="0.15">
      <c r="J372" s="6"/>
      <c r="K372" s="7"/>
      <c r="P372" s="6"/>
    </row>
    <row r="373" spans="10:16" ht="13" x14ac:dyDescent="0.15">
      <c r="J373" s="6"/>
      <c r="K373" s="7"/>
      <c r="P373" s="6"/>
    </row>
    <row r="374" spans="10:16" ht="13" x14ac:dyDescent="0.15">
      <c r="J374" s="6"/>
      <c r="K374" s="7"/>
      <c r="P374" s="6"/>
    </row>
    <row r="375" spans="10:16" ht="13" x14ac:dyDescent="0.15">
      <c r="J375" s="6"/>
      <c r="K375" s="7"/>
      <c r="P375" s="6"/>
    </row>
    <row r="376" spans="10:16" ht="13" x14ac:dyDescent="0.15">
      <c r="J376" s="6"/>
      <c r="K376" s="7"/>
      <c r="P376" s="6"/>
    </row>
    <row r="377" spans="10:16" ht="13" x14ac:dyDescent="0.15">
      <c r="J377" s="6"/>
      <c r="K377" s="7"/>
      <c r="P377" s="6"/>
    </row>
    <row r="378" spans="10:16" ht="13" x14ac:dyDescent="0.15">
      <c r="J378" s="6"/>
      <c r="K378" s="7"/>
      <c r="P378" s="6"/>
    </row>
    <row r="379" spans="10:16" ht="13" x14ac:dyDescent="0.15">
      <c r="J379" s="6"/>
      <c r="K379" s="7"/>
      <c r="P379" s="6"/>
    </row>
    <row r="380" spans="10:16" ht="13" x14ac:dyDescent="0.15">
      <c r="J380" s="6"/>
      <c r="K380" s="7"/>
      <c r="P380" s="6"/>
    </row>
    <row r="381" spans="10:16" ht="13" x14ac:dyDescent="0.15">
      <c r="J381" s="6"/>
      <c r="K381" s="7"/>
      <c r="P381" s="6"/>
    </row>
    <row r="382" spans="10:16" ht="13" x14ac:dyDescent="0.15">
      <c r="J382" s="6"/>
      <c r="K382" s="7"/>
      <c r="P382" s="6"/>
    </row>
    <row r="383" spans="10:16" ht="13" x14ac:dyDescent="0.15">
      <c r="J383" s="6"/>
      <c r="K383" s="7"/>
      <c r="P383" s="6"/>
    </row>
    <row r="384" spans="10:16" ht="13" x14ac:dyDescent="0.15">
      <c r="J384" s="6"/>
      <c r="K384" s="7"/>
      <c r="P384" s="6"/>
    </row>
    <row r="385" spans="10:16" ht="13" x14ac:dyDescent="0.15">
      <c r="J385" s="6"/>
      <c r="K385" s="7"/>
      <c r="P385" s="6"/>
    </row>
    <row r="386" spans="10:16" ht="13" x14ac:dyDescent="0.15">
      <c r="J386" s="6"/>
      <c r="K386" s="7"/>
      <c r="P386" s="6"/>
    </row>
    <row r="387" spans="10:16" ht="13" x14ac:dyDescent="0.15">
      <c r="J387" s="6"/>
      <c r="K387" s="7"/>
      <c r="P387" s="6"/>
    </row>
    <row r="388" spans="10:16" ht="13" x14ac:dyDescent="0.15">
      <c r="J388" s="6"/>
      <c r="K388" s="7"/>
      <c r="P388" s="6"/>
    </row>
    <row r="389" spans="10:16" ht="13" x14ac:dyDescent="0.15">
      <c r="J389" s="6"/>
      <c r="K389" s="7"/>
      <c r="P389" s="6"/>
    </row>
    <row r="390" spans="10:16" ht="13" x14ac:dyDescent="0.15">
      <c r="J390" s="6"/>
      <c r="K390" s="7"/>
      <c r="P390" s="6"/>
    </row>
    <row r="391" spans="10:16" ht="13" x14ac:dyDescent="0.15">
      <c r="J391" s="6"/>
      <c r="K391" s="7"/>
      <c r="P391" s="6"/>
    </row>
    <row r="392" spans="10:16" ht="13" x14ac:dyDescent="0.15">
      <c r="J392" s="6"/>
      <c r="K392" s="7"/>
      <c r="P392" s="6"/>
    </row>
    <row r="393" spans="10:16" ht="13" x14ac:dyDescent="0.15">
      <c r="J393" s="6"/>
      <c r="K393" s="7"/>
      <c r="P393" s="6"/>
    </row>
    <row r="394" spans="10:16" ht="13" x14ac:dyDescent="0.15">
      <c r="J394" s="6"/>
      <c r="K394" s="7"/>
      <c r="P394" s="6"/>
    </row>
    <row r="395" spans="10:16" ht="13" x14ac:dyDescent="0.15">
      <c r="J395" s="6"/>
      <c r="K395" s="7"/>
      <c r="P395" s="6"/>
    </row>
    <row r="396" spans="10:16" ht="13" x14ac:dyDescent="0.15">
      <c r="J396" s="6"/>
      <c r="K396" s="7"/>
      <c r="P396" s="6"/>
    </row>
    <row r="397" spans="10:16" ht="13" x14ac:dyDescent="0.15">
      <c r="J397" s="6"/>
      <c r="K397" s="7"/>
      <c r="P397" s="6"/>
    </row>
    <row r="398" spans="10:16" ht="13" x14ac:dyDescent="0.15">
      <c r="J398" s="6"/>
      <c r="K398" s="7"/>
      <c r="P398" s="6"/>
    </row>
    <row r="399" spans="10:16" ht="13" x14ac:dyDescent="0.15">
      <c r="J399" s="6"/>
      <c r="K399" s="7"/>
      <c r="P399" s="6"/>
    </row>
    <row r="400" spans="10:16" ht="13" x14ac:dyDescent="0.15">
      <c r="J400" s="6"/>
      <c r="K400" s="7"/>
      <c r="P400" s="6"/>
    </row>
    <row r="401" spans="10:16" ht="13" x14ac:dyDescent="0.15">
      <c r="J401" s="6"/>
      <c r="K401" s="7"/>
      <c r="P401" s="6"/>
    </row>
    <row r="402" spans="10:16" ht="13" x14ac:dyDescent="0.15">
      <c r="J402" s="6"/>
      <c r="K402" s="7"/>
      <c r="P402" s="6"/>
    </row>
    <row r="403" spans="10:16" ht="13" x14ac:dyDescent="0.15">
      <c r="J403" s="6"/>
      <c r="K403" s="7"/>
      <c r="P403" s="6"/>
    </row>
    <row r="404" spans="10:16" ht="13" x14ac:dyDescent="0.15">
      <c r="J404" s="6"/>
      <c r="K404" s="7"/>
      <c r="P404" s="6"/>
    </row>
    <row r="405" spans="10:16" ht="13" x14ac:dyDescent="0.15">
      <c r="J405" s="6"/>
      <c r="K405" s="7"/>
      <c r="P405" s="6"/>
    </row>
    <row r="406" spans="10:16" ht="13" x14ac:dyDescent="0.15">
      <c r="J406" s="6"/>
      <c r="K406" s="7"/>
      <c r="P406" s="6"/>
    </row>
    <row r="407" spans="10:16" ht="13" x14ac:dyDescent="0.15">
      <c r="J407" s="6"/>
      <c r="K407" s="7"/>
      <c r="P407" s="6"/>
    </row>
    <row r="408" spans="10:16" ht="13" x14ac:dyDescent="0.15">
      <c r="J408" s="6"/>
      <c r="K408" s="7"/>
      <c r="P408" s="6"/>
    </row>
    <row r="409" spans="10:16" ht="13" x14ac:dyDescent="0.15">
      <c r="J409" s="6"/>
      <c r="K409" s="7"/>
      <c r="P409" s="6"/>
    </row>
    <row r="410" spans="10:16" ht="13" x14ac:dyDescent="0.15">
      <c r="J410" s="6"/>
      <c r="K410" s="7"/>
      <c r="P410" s="6"/>
    </row>
    <row r="411" spans="10:16" ht="13" x14ac:dyDescent="0.15">
      <c r="J411" s="6"/>
      <c r="K411" s="7"/>
      <c r="P411" s="6"/>
    </row>
    <row r="412" spans="10:16" ht="13" x14ac:dyDescent="0.15">
      <c r="J412" s="6"/>
      <c r="K412" s="7"/>
      <c r="P412" s="6"/>
    </row>
    <row r="413" spans="10:16" ht="13" x14ac:dyDescent="0.15">
      <c r="J413" s="6"/>
      <c r="K413" s="7"/>
      <c r="P413" s="6"/>
    </row>
    <row r="414" spans="10:16" ht="13" x14ac:dyDescent="0.15">
      <c r="J414" s="6"/>
      <c r="K414" s="7"/>
      <c r="P414" s="6"/>
    </row>
    <row r="415" spans="10:16" ht="13" x14ac:dyDescent="0.15">
      <c r="J415" s="6"/>
      <c r="K415" s="7"/>
      <c r="P415" s="6"/>
    </row>
    <row r="416" spans="10:16" ht="13" x14ac:dyDescent="0.15">
      <c r="J416" s="6"/>
      <c r="K416" s="7"/>
      <c r="P416" s="6"/>
    </row>
    <row r="417" spans="10:16" ht="13" x14ac:dyDescent="0.15">
      <c r="J417" s="6"/>
      <c r="K417" s="7"/>
      <c r="P417" s="6"/>
    </row>
    <row r="418" spans="10:16" ht="13" x14ac:dyDescent="0.15">
      <c r="J418" s="6"/>
      <c r="K418" s="7"/>
      <c r="P418" s="6"/>
    </row>
    <row r="419" spans="10:16" ht="13" x14ac:dyDescent="0.15">
      <c r="J419" s="6"/>
      <c r="K419" s="7"/>
      <c r="P419" s="6"/>
    </row>
    <row r="420" spans="10:16" ht="13" x14ac:dyDescent="0.15">
      <c r="J420" s="6"/>
      <c r="K420" s="7"/>
      <c r="P420" s="6"/>
    </row>
    <row r="421" spans="10:16" ht="13" x14ac:dyDescent="0.15">
      <c r="J421" s="6"/>
      <c r="K421" s="7"/>
      <c r="P421" s="6"/>
    </row>
    <row r="422" spans="10:16" ht="13" x14ac:dyDescent="0.15">
      <c r="J422" s="6"/>
      <c r="K422" s="7"/>
      <c r="P422" s="6"/>
    </row>
    <row r="423" spans="10:16" ht="13" x14ac:dyDescent="0.15">
      <c r="J423" s="6"/>
      <c r="K423" s="7"/>
      <c r="P423" s="6"/>
    </row>
    <row r="424" spans="10:16" ht="13" x14ac:dyDescent="0.15">
      <c r="J424" s="6"/>
      <c r="K424" s="7"/>
      <c r="P424" s="6"/>
    </row>
    <row r="425" spans="10:16" ht="13" x14ac:dyDescent="0.15">
      <c r="J425" s="6"/>
      <c r="K425" s="7"/>
      <c r="P425" s="6"/>
    </row>
    <row r="426" spans="10:16" ht="13" x14ac:dyDescent="0.15">
      <c r="J426" s="6"/>
      <c r="K426" s="7"/>
      <c r="P426" s="6"/>
    </row>
    <row r="427" spans="10:16" ht="13" x14ac:dyDescent="0.15">
      <c r="J427" s="6"/>
      <c r="K427" s="7"/>
      <c r="P427" s="6"/>
    </row>
    <row r="428" spans="10:16" ht="13" x14ac:dyDescent="0.15">
      <c r="J428" s="6"/>
      <c r="K428" s="7"/>
      <c r="P428" s="6"/>
    </row>
    <row r="429" spans="10:16" ht="13" x14ac:dyDescent="0.15">
      <c r="J429" s="6"/>
      <c r="K429" s="7"/>
      <c r="P429" s="6"/>
    </row>
    <row r="430" spans="10:16" ht="13" x14ac:dyDescent="0.15">
      <c r="J430" s="6"/>
      <c r="K430" s="7"/>
      <c r="P430" s="6"/>
    </row>
    <row r="431" spans="10:16" ht="13" x14ac:dyDescent="0.15">
      <c r="J431" s="6"/>
      <c r="K431" s="7"/>
      <c r="P431" s="6"/>
    </row>
    <row r="432" spans="10:16" ht="13" x14ac:dyDescent="0.15">
      <c r="J432" s="6"/>
      <c r="K432" s="7"/>
      <c r="P432" s="6"/>
    </row>
    <row r="433" spans="10:16" ht="13" x14ac:dyDescent="0.15">
      <c r="J433" s="6"/>
      <c r="K433" s="7"/>
      <c r="P433" s="6"/>
    </row>
    <row r="434" spans="10:16" ht="13" x14ac:dyDescent="0.15">
      <c r="J434" s="6"/>
      <c r="K434" s="7"/>
      <c r="P434" s="6"/>
    </row>
    <row r="435" spans="10:16" ht="13" x14ac:dyDescent="0.15">
      <c r="J435" s="6"/>
      <c r="K435" s="7"/>
      <c r="P435" s="6"/>
    </row>
    <row r="436" spans="10:16" ht="13" x14ac:dyDescent="0.15">
      <c r="J436" s="6"/>
      <c r="K436" s="7"/>
      <c r="P436" s="6"/>
    </row>
    <row r="437" spans="10:16" ht="13" x14ac:dyDescent="0.15">
      <c r="J437" s="6"/>
      <c r="K437" s="7"/>
      <c r="P437" s="6"/>
    </row>
    <row r="438" spans="10:16" ht="13" x14ac:dyDescent="0.15">
      <c r="J438" s="6"/>
      <c r="K438" s="7"/>
      <c r="P438" s="6"/>
    </row>
    <row r="439" spans="10:16" ht="13" x14ac:dyDescent="0.15">
      <c r="J439" s="6"/>
      <c r="K439" s="7"/>
      <c r="P439" s="6"/>
    </row>
    <row r="440" spans="10:16" ht="13" x14ac:dyDescent="0.15">
      <c r="J440" s="6"/>
      <c r="K440" s="7"/>
      <c r="P440" s="6"/>
    </row>
    <row r="441" spans="10:16" ht="13" x14ac:dyDescent="0.15">
      <c r="J441" s="6"/>
      <c r="K441" s="7"/>
      <c r="P441" s="6"/>
    </row>
    <row r="442" spans="10:16" ht="13" x14ac:dyDescent="0.15">
      <c r="J442" s="6"/>
      <c r="K442" s="7"/>
      <c r="P442" s="6"/>
    </row>
    <row r="443" spans="10:16" ht="13" x14ac:dyDescent="0.15">
      <c r="J443" s="6"/>
      <c r="K443" s="7"/>
      <c r="P443" s="6"/>
    </row>
    <row r="444" spans="10:16" ht="13" x14ac:dyDescent="0.15">
      <c r="J444" s="6"/>
      <c r="K444" s="7"/>
      <c r="P444" s="6"/>
    </row>
    <row r="445" spans="10:16" ht="13" x14ac:dyDescent="0.15">
      <c r="J445" s="6"/>
      <c r="K445" s="7"/>
      <c r="P445" s="6"/>
    </row>
    <row r="446" spans="10:16" ht="13" x14ac:dyDescent="0.15">
      <c r="J446" s="6"/>
      <c r="K446" s="7"/>
      <c r="P446" s="6"/>
    </row>
    <row r="447" spans="10:16" ht="13" x14ac:dyDescent="0.15">
      <c r="J447" s="6"/>
      <c r="K447" s="7"/>
      <c r="P447" s="6"/>
    </row>
    <row r="448" spans="10:16" ht="13" x14ac:dyDescent="0.15">
      <c r="J448" s="6"/>
      <c r="K448" s="7"/>
      <c r="P448" s="6"/>
    </row>
    <row r="449" spans="10:16" ht="13" x14ac:dyDescent="0.15">
      <c r="J449" s="6"/>
      <c r="K449" s="7"/>
      <c r="P449" s="6"/>
    </row>
    <row r="450" spans="10:16" ht="13" x14ac:dyDescent="0.15">
      <c r="J450" s="6"/>
      <c r="K450" s="7"/>
      <c r="P450" s="6"/>
    </row>
    <row r="451" spans="10:16" ht="13" x14ac:dyDescent="0.15">
      <c r="J451" s="6"/>
      <c r="K451" s="7"/>
      <c r="P451" s="6"/>
    </row>
    <row r="452" spans="10:16" ht="13" x14ac:dyDescent="0.15">
      <c r="J452" s="6"/>
      <c r="K452" s="7"/>
      <c r="P452" s="6"/>
    </row>
    <row r="453" spans="10:16" ht="13" x14ac:dyDescent="0.15">
      <c r="J453" s="6"/>
      <c r="K453" s="7"/>
      <c r="P453" s="6"/>
    </row>
    <row r="454" spans="10:16" ht="13" x14ac:dyDescent="0.15">
      <c r="J454" s="6"/>
      <c r="K454" s="7"/>
      <c r="P454" s="6"/>
    </row>
    <row r="455" spans="10:16" ht="13" x14ac:dyDescent="0.15">
      <c r="J455" s="6"/>
      <c r="K455" s="7"/>
      <c r="P455" s="6"/>
    </row>
    <row r="456" spans="10:16" ht="13" x14ac:dyDescent="0.15">
      <c r="J456" s="6"/>
      <c r="K456" s="7"/>
      <c r="P456" s="6"/>
    </row>
    <row r="457" spans="10:16" ht="13" x14ac:dyDescent="0.15">
      <c r="J457" s="6"/>
      <c r="K457" s="7"/>
      <c r="P457" s="6"/>
    </row>
    <row r="458" spans="10:16" ht="13" x14ac:dyDescent="0.15">
      <c r="J458" s="6"/>
      <c r="K458" s="7"/>
      <c r="P458" s="6"/>
    </row>
    <row r="459" spans="10:16" ht="13" x14ac:dyDescent="0.15">
      <c r="J459" s="6"/>
      <c r="K459" s="7"/>
      <c r="P459" s="6"/>
    </row>
    <row r="460" spans="10:16" ht="13" x14ac:dyDescent="0.15">
      <c r="J460" s="6"/>
      <c r="K460" s="7"/>
      <c r="P460" s="6"/>
    </row>
    <row r="461" spans="10:16" ht="13" x14ac:dyDescent="0.15">
      <c r="J461" s="6"/>
      <c r="K461" s="7"/>
      <c r="P461" s="6"/>
    </row>
    <row r="462" spans="10:16" ht="13" x14ac:dyDescent="0.15">
      <c r="J462" s="6"/>
      <c r="K462" s="7"/>
      <c r="P462" s="6"/>
    </row>
    <row r="463" spans="10:16" ht="13" x14ac:dyDescent="0.15">
      <c r="J463" s="6"/>
      <c r="K463" s="7"/>
      <c r="P463" s="6"/>
    </row>
    <row r="464" spans="10:16" ht="13" x14ac:dyDescent="0.15">
      <c r="J464" s="6"/>
      <c r="K464" s="7"/>
      <c r="P464" s="6"/>
    </row>
    <row r="465" spans="10:16" ht="13" x14ac:dyDescent="0.15">
      <c r="J465" s="6"/>
      <c r="K465" s="7"/>
      <c r="P465" s="6"/>
    </row>
    <row r="466" spans="10:16" ht="13" x14ac:dyDescent="0.15">
      <c r="J466" s="6"/>
      <c r="K466" s="7"/>
      <c r="P466" s="6"/>
    </row>
    <row r="467" spans="10:16" ht="13" x14ac:dyDescent="0.15">
      <c r="J467" s="6"/>
      <c r="K467" s="7"/>
      <c r="P467" s="6"/>
    </row>
    <row r="468" spans="10:16" ht="13" x14ac:dyDescent="0.15">
      <c r="J468" s="6"/>
      <c r="K468" s="7"/>
      <c r="P468" s="6"/>
    </row>
    <row r="469" spans="10:16" ht="13" x14ac:dyDescent="0.15">
      <c r="J469" s="6"/>
      <c r="K469" s="7"/>
      <c r="P469" s="6"/>
    </row>
    <row r="470" spans="10:16" ht="13" x14ac:dyDescent="0.15">
      <c r="J470" s="6"/>
      <c r="K470" s="7"/>
      <c r="P470" s="6"/>
    </row>
    <row r="471" spans="10:16" ht="13" x14ac:dyDescent="0.15">
      <c r="J471" s="6"/>
      <c r="K471" s="7"/>
      <c r="P471" s="6"/>
    </row>
    <row r="472" spans="10:16" ht="13" x14ac:dyDescent="0.15">
      <c r="J472" s="6"/>
      <c r="K472" s="7"/>
      <c r="P472" s="6"/>
    </row>
    <row r="473" spans="10:16" ht="13" x14ac:dyDescent="0.15">
      <c r="J473" s="6"/>
      <c r="K473" s="7"/>
      <c r="P473" s="6"/>
    </row>
    <row r="474" spans="10:16" ht="13" x14ac:dyDescent="0.15">
      <c r="J474" s="6"/>
      <c r="K474" s="7"/>
      <c r="P474" s="6"/>
    </row>
    <row r="475" spans="10:16" ht="13" x14ac:dyDescent="0.15">
      <c r="J475" s="6"/>
      <c r="K475" s="7"/>
      <c r="P475" s="6"/>
    </row>
    <row r="476" spans="10:16" ht="13" x14ac:dyDescent="0.15">
      <c r="J476" s="6"/>
      <c r="K476" s="7"/>
      <c r="P476" s="6"/>
    </row>
    <row r="477" spans="10:16" ht="13" x14ac:dyDescent="0.15">
      <c r="J477" s="6"/>
      <c r="K477" s="7"/>
      <c r="P477" s="6"/>
    </row>
    <row r="478" spans="10:16" ht="13" x14ac:dyDescent="0.15">
      <c r="J478" s="6"/>
      <c r="K478" s="7"/>
      <c r="P478" s="6"/>
    </row>
    <row r="479" spans="10:16" ht="13" x14ac:dyDescent="0.15">
      <c r="J479" s="6"/>
      <c r="K479" s="7"/>
      <c r="P479" s="6"/>
    </row>
    <row r="480" spans="10:16" ht="13" x14ac:dyDescent="0.15">
      <c r="J480" s="6"/>
      <c r="K480" s="7"/>
      <c r="P480" s="6"/>
    </row>
    <row r="481" spans="10:16" ht="13" x14ac:dyDescent="0.15">
      <c r="J481" s="6"/>
      <c r="K481" s="7"/>
      <c r="P481" s="6"/>
    </row>
    <row r="482" spans="10:16" ht="13" x14ac:dyDescent="0.15">
      <c r="J482" s="6"/>
      <c r="K482" s="7"/>
      <c r="P482" s="6"/>
    </row>
    <row r="483" spans="10:16" ht="13" x14ac:dyDescent="0.15">
      <c r="J483" s="6"/>
      <c r="K483" s="7"/>
      <c r="P483" s="6"/>
    </row>
    <row r="484" spans="10:16" ht="13" x14ac:dyDescent="0.15">
      <c r="J484" s="6"/>
      <c r="K484" s="7"/>
      <c r="P484" s="6"/>
    </row>
    <row r="485" spans="10:16" ht="13" x14ac:dyDescent="0.15">
      <c r="J485" s="6"/>
      <c r="K485" s="7"/>
      <c r="P485" s="6"/>
    </row>
    <row r="486" spans="10:16" ht="13" x14ac:dyDescent="0.15">
      <c r="J486" s="6"/>
      <c r="K486" s="7"/>
      <c r="P486" s="6"/>
    </row>
    <row r="487" spans="10:16" ht="13" x14ac:dyDescent="0.15">
      <c r="J487" s="6"/>
      <c r="K487" s="7"/>
      <c r="P487" s="6"/>
    </row>
    <row r="488" spans="10:16" ht="13" x14ac:dyDescent="0.15">
      <c r="J488" s="6"/>
      <c r="K488" s="7"/>
      <c r="P488" s="6"/>
    </row>
    <row r="489" spans="10:16" ht="13" x14ac:dyDescent="0.15">
      <c r="J489" s="6"/>
      <c r="K489" s="7"/>
      <c r="P489" s="6"/>
    </row>
    <row r="490" spans="10:16" ht="13" x14ac:dyDescent="0.15">
      <c r="J490" s="6"/>
      <c r="K490" s="7"/>
      <c r="P490" s="6"/>
    </row>
    <row r="491" spans="10:16" ht="13" x14ac:dyDescent="0.15">
      <c r="J491" s="6"/>
      <c r="K491" s="7"/>
      <c r="P491" s="6"/>
    </row>
    <row r="492" spans="10:16" ht="13" x14ac:dyDescent="0.15">
      <c r="J492" s="6"/>
      <c r="K492" s="7"/>
      <c r="P492" s="6"/>
    </row>
    <row r="493" spans="10:16" ht="13" x14ac:dyDescent="0.15">
      <c r="J493" s="6"/>
      <c r="K493" s="7"/>
      <c r="P493" s="6"/>
    </row>
    <row r="494" spans="10:16" ht="13" x14ac:dyDescent="0.15">
      <c r="J494" s="6"/>
      <c r="K494" s="7"/>
      <c r="P494" s="6"/>
    </row>
    <row r="495" spans="10:16" ht="13" x14ac:dyDescent="0.15">
      <c r="J495" s="6"/>
      <c r="K495" s="7"/>
      <c r="P495" s="6"/>
    </row>
    <row r="496" spans="10:16" ht="13" x14ac:dyDescent="0.15">
      <c r="J496" s="6"/>
      <c r="K496" s="7"/>
      <c r="P496" s="6"/>
    </row>
    <row r="497" spans="10:16" ht="13" x14ac:dyDescent="0.15">
      <c r="J497" s="6"/>
      <c r="K497" s="7"/>
      <c r="P497" s="6"/>
    </row>
    <row r="498" spans="10:16" ht="13" x14ac:dyDescent="0.15">
      <c r="J498" s="6"/>
      <c r="K498" s="7"/>
      <c r="P498" s="6"/>
    </row>
    <row r="499" spans="10:16" ht="13" x14ac:dyDescent="0.15">
      <c r="J499" s="6"/>
      <c r="K499" s="7"/>
      <c r="P499" s="6"/>
    </row>
    <row r="500" spans="10:16" ht="13" x14ac:dyDescent="0.15">
      <c r="J500" s="6"/>
      <c r="K500" s="7"/>
      <c r="P500" s="6"/>
    </row>
    <row r="501" spans="10:16" ht="13" x14ac:dyDescent="0.15">
      <c r="J501" s="6"/>
      <c r="K501" s="7"/>
      <c r="P501" s="6"/>
    </row>
    <row r="502" spans="10:16" ht="13" x14ac:dyDescent="0.15">
      <c r="J502" s="6"/>
      <c r="K502" s="7"/>
      <c r="P502" s="6"/>
    </row>
    <row r="503" spans="10:16" ht="13" x14ac:dyDescent="0.15">
      <c r="J503" s="6"/>
      <c r="K503" s="7"/>
      <c r="P503" s="6"/>
    </row>
    <row r="504" spans="10:16" ht="13" x14ac:dyDescent="0.15">
      <c r="J504" s="6"/>
      <c r="K504" s="7"/>
      <c r="P504" s="6"/>
    </row>
    <row r="505" spans="10:16" ht="13" x14ac:dyDescent="0.15">
      <c r="J505" s="6"/>
      <c r="K505" s="7"/>
      <c r="P505" s="6"/>
    </row>
    <row r="506" spans="10:16" ht="13" x14ac:dyDescent="0.15">
      <c r="J506" s="6"/>
      <c r="K506" s="7"/>
      <c r="P506" s="6"/>
    </row>
    <row r="507" spans="10:16" ht="13" x14ac:dyDescent="0.15">
      <c r="J507" s="6"/>
      <c r="K507" s="7"/>
      <c r="P507" s="6"/>
    </row>
    <row r="508" spans="10:16" ht="13" x14ac:dyDescent="0.15">
      <c r="J508" s="6"/>
      <c r="K508" s="7"/>
      <c r="P508" s="6"/>
    </row>
    <row r="509" spans="10:16" ht="13" x14ac:dyDescent="0.15">
      <c r="J509" s="6"/>
      <c r="K509" s="7"/>
      <c r="P509" s="6"/>
    </row>
    <row r="510" spans="10:16" ht="13" x14ac:dyDescent="0.15">
      <c r="J510" s="6"/>
      <c r="K510" s="7"/>
      <c r="P510" s="6"/>
    </row>
    <row r="511" spans="10:16" ht="13" x14ac:dyDescent="0.15">
      <c r="J511" s="6"/>
      <c r="K511" s="7"/>
      <c r="P511" s="6"/>
    </row>
    <row r="512" spans="10:16" ht="13" x14ac:dyDescent="0.15">
      <c r="J512" s="6"/>
      <c r="K512" s="7"/>
      <c r="P512" s="6"/>
    </row>
    <row r="513" spans="10:16" ht="13" x14ac:dyDescent="0.15">
      <c r="J513" s="6"/>
      <c r="K513" s="7"/>
      <c r="P513" s="6"/>
    </row>
    <row r="514" spans="10:16" ht="13" x14ac:dyDescent="0.15">
      <c r="J514" s="6"/>
      <c r="K514" s="7"/>
      <c r="P514" s="6"/>
    </row>
    <row r="515" spans="10:16" ht="13" x14ac:dyDescent="0.15">
      <c r="J515" s="6"/>
      <c r="K515" s="7"/>
      <c r="P515" s="6"/>
    </row>
    <row r="516" spans="10:16" ht="13" x14ac:dyDescent="0.15">
      <c r="J516" s="6"/>
      <c r="K516" s="7"/>
      <c r="P516" s="6"/>
    </row>
    <row r="517" spans="10:16" ht="13" x14ac:dyDescent="0.15">
      <c r="J517" s="6"/>
      <c r="K517" s="7"/>
      <c r="P517" s="6"/>
    </row>
    <row r="518" spans="10:16" ht="13" x14ac:dyDescent="0.15">
      <c r="J518" s="6"/>
      <c r="K518" s="7"/>
      <c r="P518" s="6"/>
    </row>
    <row r="519" spans="10:16" ht="13" x14ac:dyDescent="0.15">
      <c r="J519" s="6"/>
      <c r="K519" s="7"/>
      <c r="P519" s="6"/>
    </row>
    <row r="520" spans="10:16" ht="13" x14ac:dyDescent="0.15">
      <c r="J520" s="6"/>
      <c r="K520" s="7"/>
      <c r="P520" s="6"/>
    </row>
    <row r="521" spans="10:16" ht="13" x14ac:dyDescent="0.15">
      <c r="J521" s="6"/>
      <c r="K521" s="7"/>
      <c r="P521" s="6"/>
    </row>
    <row r="522" spans="10:16" ht="13" x14ac:dyDescent="0.15">
      <c r="J522" s="6"/>
      <c r="K522" s="7"/>
      <c r="P522" s="6"/>
    </row>
    <row r="523" spans="10:16" ht="13" x14ac:dyDescent="0.15">
      <c r="J523" s="6"/>
      <c r="K523" s="7"/>
      <c r="P523" s="6"/>
    </row>
    <row r="524" spans="10:16" ht="13" x14ac:dyDescent="0.15">
      <c r="J524" s="6"/>
      <c r="K524" s="7"/>
      <c r="P524" s="6"/>
    </row>
    <row r="525" spans="10:16" ht="13" x14ac:dyDescent="0.15">
      <c r="J525" s="6"/>
      <c r="K525" s="7"/>
      <c r="P525" s="6"/>
    </row>
    <row r="526" spans="10:16" ht="13" x14ac:dyDescent="0.15">
      <c r="J526" s="6"/>
      <c r="K526" s="7"/>
      <c r="P526" s="6"/>
    </row>
    <row r="527" spans="10:16" ht="13" x14ac:dyDescent="0.15">
      <c r="J527" s="6"/>
      <c r="K527" s="7"/>
      <c r="P527" s="6"/>
    </row>
    <row r="528" spans="10:16" ht="13" x14ac:dyDescent="0.15">
      <c r="J528" s="6"/>
      <c r="K528" s="7"/>
      <c r="P528" s="6"/>
    </row>
    <row r="529" spans="10:16" ht="13" x14ac:dyDescent="0.15">
      <c r="J529" s="6"/>
      <c r="K529" s="7"/>
      <c r="P529" s="6"/>
    </row>
    <row r="530" spans="10:16" ht="13" x14ac:dyDescent="0.15">
      <c r="J530" s="6"/>
      <c r="K530" s="7"/>
      <c r="P530" s="6"/>
    </row>
    <row r="531" spans="10:16" ht="13" x14ac:dyDescent="0.15">
      <c r="J531" s="6"/>
      <c r="K531" s="7"/>
      <c r="P531" s="6"/>
    </row>
    <row r="532" spans="10:16" ht="13" x14ac:dyDescent="0.15">
      <c r="J532" s="6"/>
      <c r="K532" s="7"/>
      <c r="P532" s="6"/>
    </row>
    <row r="533" spans="10:16" ht="13" x14ac:dyDescent="0.15">
      <c r="J533" s="6"/>
      <c r="K533" s="7"/>
      <c r="P533" s="6"/>
    </row>
    <row r="534" spans="10:16" ht="13" x14ac:dyDescent="0.15">
      <c r="J534" s="6"/>
      <c r="K534" s="7"/>
      <c r="P534" s="6"/>
    </row>
    <row r="535" spans="10:16" ht="13" x14ac:dyDescent="0.15">
      <c r="J535" s="6"/>
      <c r="K535" s="7"/>
      <c r="P535" s="6"/>
    </row>
    <row r="536" spans="10:16" ht="13" x14ac:dyDescent="0.15">
      <c r="J536" s="6"/>
      <c r="K536" s="7"/>
      <c r="P536" s="6"/>
    </row>
    <row r="537" spans="10:16" ht="13" x14ac:dyDescent="0.15">
      <c r="J537" s="6"/>
      <c r="K537" s="7"/>
      <c r="P537" s="6"/>
    </row>
    <row r="538" spans="10:16" ht="13" x14ac:dyDescent="0.15">
      <c r="J538" s="6"/>
      <c r="K538" s="7"/>
      <c r="P538" s="6"/>
    </row>
    <row r="539" spans="10:16" ht="13" x14ac:dyDescent="0.15">
      <c r="J539" s="6"/>
      <c r="K539" s="7"/>
      <c r="P539" s="6"/>
    </row>
    <row r="540" spans="10:16" ht="13" x14ac:dyDescent="0.15">
      <c r="J540" s="6"/>
      <c r="K540" s="7"/>
      <c r="P540" s="6"/>
    </row>
    <row r="541" spans="10:16" ht="13" x14ac:dyDescent="0.15">
      <c r="J541" s="6"/>
      <c r="K541" s="7"/>
      <c r="P541" s="6"/>
    </row>
    <row r="542" spans="10:16" ht="13" x14ac:dyDescent="0.15">
      <c r="J542" s="6"/>
      <c r="K542" s="7"/>
      <c r="P542" s="6"/>
    </row>
    <row r="543" spans="10:16" ht="13" x14ac:dyDescent="0.15">
      <c r="J543" s="6"/>
      <c r="K543" s="7"/>
      <c r="P543" s="6"/>
    </row>
    <row r="544" spans="10:16" ht="13" x14ac:dyDescent="0.15">
      <c r="J544" s="6"/>
      <c r="K544" s="7"/>
      <c r="P544" s="6"/>
    </row>
    <row r="545" spans="10:16" ht="13" x14ac:dyDescent="0.15">
      <c r="J545" s="6"/>
      <c r="K545" s="7"/>
      <c r="P545" s="6"/>
    </row>
    <row r="546" spans="10:16" ht="13" x14ac:dyDescent="0.15">
      <c r="J546" s="6"/>
      <c r="K546" s="7"/>
      <c r="P546" s="6"/>
    </row>
    <row r="547" spans="10:16" ht="13" x14ac:dyDescent="0.15">
      <c r="J547" s="6"/>
      <c r="K547" s="7"/>
      <c r="P547" s="6"/>
    </row>
    <row r="548" spans="10:16" ht="13" x14ac:dyDescent="0.15">
      <c r="J548" s="6"/>
      <c r="K548" s="7"/>
      <c r="P548" s="6"/>
    </row>
    <row r="549" spans="10:16" ht="13" x14ac:dyDescent="0.15">
      <c r="J549" s="6"/>
      <c r="K549" s="7"/>
      <c r="P549" s="6"/>
    </row>
    <row r="550" spans="10:16" ht="13" x14ac:dyDescent="0.15">
      <c r="J550" s="6"/>
      <c r="K550" s="7"/>
      <c r="P550" s="6"/>
    </row>
    <row r="551" spans="10:16" ht="13" x14ac:dyDescent="0.15">
      <c r="J551" s="6"/>
      <c r="K551" s="7"/>
      <c r="P551" s="6"/>
    </row>
    <row r="552" spans="10:16" ht="13" x14ac:dyDescent="0.15">
      <c r="J552" s="6"/>
      <c r="K552" s="7"/>
      <c r="P552" s="6"/>
    </row>
    <row r="553" spans="10:16" ht="13" x14ac:dyDescent="0.15">
      <c r="J553" s="6"/>
      <c r="K553" s="7"/>
      <c r="P553" s="6"/>
    </row>
    <row r="554" spans="10:16" ht="13" x14ac:dyDescent="0.15">
      <c r="J554" s="6"/>
      <c r="K554" s="7"/>
      <c r="P554" s="6"/>
    </row>
    <row r="555" spans="10:16" ht="13" x14ac:dyDescent="0.15">
      <c r="J555" s="6"/>
      <c r="K555" s="7"/>
      <c r="P555" s="6"/>
    </row>
    <row r="556" spans="10:16" ht="13" x14ac:dyDescent="0.15">
      <c r="J556" s="6"/>
      <c r="K556" s="7"/>
      <c r="P556" s="6"/>
    </row>
    <row r="557" spans="10:16" ht="13" x14ac:dyDescent="0.15">
      <c r="J557" s="6"/>
      <c r="K557" s="7"/>
      <c r="P557" s="6"/>
    </row>
    <row r="558" spans="10:16" ht="13" x14ac:dyDescent="0.15">
      <c r="J558" s="6"/>
      <c r="K558" s="7"/>
      <c r="P558" s="6"/>
    </row>
    <row r="559" spans="10:16" ht="13" x14ac:dyDescent="0.15">
      <c r="J559" s="6"/>
      <c r="K559" s="7"/>
      <c r="P559" s="6"/>
    </row>
    <row r="560" spans="10:16" ht="13" x14ac:dyDescent="0.15">
      <c r="J560" s="6"/>
      <c r="K560" s="7"/>
      <c r="P560" s="6"/>
    </row>
    <row r="561" spans="10:16" ht="13" x14ac:dyDescent="0.15">
      <c r="J561" s="6"/>
      <c r="K561" s="7"/>
      <c r="P561" s="6"/>
    </row>
    <row r="562" spans="10:16" ht="13" x14ac:dyDescent="0.15">
      <c r="J562" s="6"/>
      <c r="K562" s="7"/>
      <c r="P562" s="6"/>
    </row>
    <row r="563" spans="10:16" ht="13" x14ac:dyDescent="0.15">
      <c r="J563" s="6"/>
      <c r="K563" s="7"/>
      <c r="P563" s="6"/>
    </row>
    <row r="564" spans="10:16" ht="13" x14ac:dyDescent="0.15">
      <c r="J564" s="6"/>
      <c r="K564" s="7"/>
      <c r="P564" s="6"/>
    </row>
    <row r="565" spans="10:16" ht="13" x14ac:dyDescent="0.15">
      <c r="J565" s="6"/>
      <c r="K565" s="7"/>
      <c r="P565" s="6"/>
    </row>
    <row r="566" spans="10:16" ht="13" x14ac:dyDescent="0.15">
      <c r="J566" s="6"/>
      <c r="K566" s="7"/>
      <c r="P566" s="6"/>
    </row>
    <row r="567" spans="10:16" ht="13" x14ac:dyDescent="0.15">
      <c r="J567" s="6"/>
      <c r="K567" s="7"/>
      <c r="P567" s="6"/>
    </row>
    <row r="568" spans="10:16" ht="13" x14ac:dyDescent="0.15">
      <c r="J568" s="6"/>
      <c r="K568" s="7"/>
      <c r="P568" s="6"/>
    </row>
    <row r="569" spans="10:16" ht="13" x14ac:dyDescent="0.15">
      <c r="J569" s="6"/>
      <c r="K569" s="7"/>
      <c r="P569" s="6"/>
    </row>
    <row r="570" spans="10:16" ht="13" x14ac:dyDescent="0.15">
      <c r="J570" s="6"/>
      <c r="K570" s="7"/>
      <c r="P570" s="6"/>
    </row>
    <row r="571" spans="10:16" ht="13" x14ac:dyDescent="0.15">
      <c r="J571" s="6"/>
      <c r="K571" s="7"/>
      <c r="P571" s="6"/>
    </row>
    <row r="572" spans="10:16" ht="13" x14ac:dyDescent="0.15">
      <c r="J572" s="6"/>
      <c r="K572" s="7"/>
      <c r="P572" s="6"/>
    </row>
    <row r="573" spans="10:16" ht="13" x14ac:dyDescent="0.15">
      <c r="J573" s="6"/>
      <c r="K573" s="7"/>
      <c r="P573" s="6"/>
    </row>
    <row r="574" spans="10:16" ht="13" x14ac:dyDescent="0.15">
      <c r="J574" s="6"/>
      <c r="K574" s="7"/>
      <c r="P574" s="6"/>
    </row>
    <row r="575" spans="10:16" ht="13" x14ac:dyDescent="0.15">
      <c r="J575" s="6"/>
      <c r="K575" s="7"/>
      <c r="P575" s="6"/>
    </row>
    <row r="576" spans="10:16" ht="13" x14ac:dyDescent="0.15">
      <c r="J576" s="6"/>
      <c r="K576" s="7"/>
      <c r="P576" s="6"/>
    </row>
    <row r="577" spans="10:16" ht="13" x14ac:dyDescent="0.15">
      <c r="J577" s="6"/>
      <c r="K577" s="7"/>
      <c r="P577" s="6"/>
    </row>
    <row r="578" spans="10:16" ht="13" x14ac:dyDescent="0.15">
      <c r="J578" s="6"/>
      <c r="K578" s="7"/>
      <c r="P578" s="6"/>
    </row>
    <row r="579" spans="10:16" ht="13" x14ac:dyDescent="0.15">
      <c r="J579" s="6"/>
      <c r="K579" s="7"/>
      <c r="P579" s="6"/>
    </row>
    <row r="580" spans="10:16" ht="13" x14ac:dyDescent="0.15">
      <c r="J580" s="6"/>
      <c r="K580" s="7"/>
      <c r="P580" s="6"/>
    </row>
    <row r="581" spans="10:16" ht="13" x14ac:dyDescent="0.15">
      <c r="J581" s="6"/>
      <c r="K581" s="7"/>
      <c r="P581" s="6"/>
    </row>
    <row r="582" spans="10:16" ht="13" x14ac:dyDescent="0.15">
      <c r="J582" s="6"/>
      <c r="K582" s="7"/>
      <c r="P582" s="6"/>
    </row>
    <row r="583" spans="10:16" ht="13" x14ac:dyDescent="0.15">
      <c r="J583" s="6"/>
      <c r="K583" s="7"/>
      <c r="P583" s="6"/>
    </row>
    <row r="584" spans="10:16" ht="13" x14ac:dyDescent="0.15">
      <c r="J584" s="6"/>
      <c r="K584" s="7"/>
      <c r="P584" s="6"/>
    </row>
    <row r="585" spans="10:16" ht="13" x14ac:dyDescent="0.15">
      <c r="J585" s="6"/>
      <c r="K585" s="7"/>
      <c r="P585" s="6"/>
    </row>
    <row r="586" spans="10:16" ht="13" x14ac:dyDescent="0.15">
      <c r="J586" s="6"/>
      <c r="K586" s="7"/>
      <c r="P586" s="6"/>
    </row>
    <row r="587" spans="10:16" ht="13" x14ac:dyDescent="0.15">
      <c r="J587" s="6"/>
      <c r="K587" s="7"/>
      <c r="P587" s="6"/>
    </row>
    <row r="588" spans="10:16" ht="13" x14ac:dyDescent="0.15">
      <c r="J588" s="6"/>
      <c r="K588" s="7"/>
      <c r="P588" s="6"/>
    </row>
    <row r="589" spans="10:16" ht="13" x14ac:dyDescent="0.15">
      <c r="J589" s="6"/>
      <c r="K589" s="7"/>
      <c r="P589" s="6"/>
    </row>
    <row r="590" spans="10:16" ht="13" x14ac:dyDescent="0.15">
      <c r="J590" s="6"/>
      <c r="K590" s="7"/>
      <c r="P590" s="6"/>
    </row>
    <row r="591" spans="10:16" ht="13" x14ac:dyDescent="0.15">
      <c r="J591" s="6"/>
      <c r="K591" s="7"/>
      <c r="P591" s="6"/>
    </row>
    <row r="592" spans="10:16" ht="13" x14ac:dyDescent="0.15">
      <c r="J592" s="6"/>
      <c r="K592" s="7"/>
      <c r="P592" s="6"/>
    </row>
    <row r="593" spans="10:16" ht="13" x14ac:dyDescent="0.15">
      <c r="J593" s="6"/>
      <c r="K593" s="7"/>
      <c r="P593" s="6"/>
    </row>
    <row r="594" spans="10:16" ht="13" x14ac:dyDescent="0.15">
      <c r="J594" s="6"/>
      <c r="K594" s="7"/>
      <c r="P594" s="6"/>
    </row>
    <row r="595" spans="10:16" ht="13" x14ac:dyDescent="0.15">
      <c r="J595" s="6"/>
      <c r="K595" s="7"/>
      <c r="P595" s="6"/>
    </row>
    <row r="596" spans="10:16" ht="13" x14ac:dyDescent="0.15">
      <c r="J596" s="6"/>
      <c r="K596" s="7"/>
      <c r="P596" s="6"/>
    </row>
    <row r="597" spans="10:16" ht="13" x14ac:dyDescent="0.15">
      <c r="J597" s="6"/>
      <c r="K597" s="7"/>
      <c r="P597" s="6"/>
    </row>
    <row r="598" spans="10:16" ht="13" x14ac:dyDescent="0.15">
      <c r="J598" s="6"/>
      <c r="K598" s="7"/>
      <c r="P598" s="6"/>
    </row>
    <row r="599" spans="10:16" ht="13" x14ac:dyDescent="0.15">
      <c r="J599" s="6"/>
      <c r="K599" s="7"/>
      <c r="P599" s="6"/>
    </row>
    <row r="600" spans="10:16" ht="13" x14ac:dyDescent="0.15">
      <c r="J600" s="6"/>
      <c r="K600" s="7"/>
      <c r="P600" s="6"/>
    </row>
    <row r="601" spans="10:16" ht="13" x14ac:dyDescent="0.15">
      <c r="J601" s="6"/>
      <c r="K601" s="7"/>
      <c r="P601" s="6"/>
    </row>
    <row r="602" spans="10:16" ht="13" x14ac:dyDescent="0.15">
      <c r="J602" s="6"/>
      <c r="K602" s="7"/>
      <c r="P602" s="6"/>
    </row>
    <row r="603" spans="10:16" ht="13" x14ac:dyDescent="0.15">
      <c r="J603" s="6"/>
      <c r="K603" s="7"/>
      <c r="P603" s="6"/>
    </row>
    <row r="604" spans="10:16" ht="13" x14ac:dyDescent="0.15">
      <c r="J604" s="6"/>
      <c r="K604" s="7"/>
      <c r="P604" s="6"/>
    </row>
    <row r="605" spans="10:16" ht="13" x14ac:dyDescent="0.15">
      <c r="J605" s="6"/>
      <c r="K605" s="7"/>
      <c r="P605" s="6"/>
    </row>
    <row r="606" spans="10:16" ht="13" x14ac:dyDescent="0.15">
      <c r="J606" s="6"/>
      <c r="K606" s="7"/>
      <c r="P606" s="6"/>
    </row>
    <row r="607" spans="10:16" ht="13" x14ac:dyDescent="0.15">
      <c r="J607" s="6"/>
      <c r="K607" s="7"/>
      <c r="P607" s="6"/>
    </row>
    <row r="608" spans="10:16" ht="13" x14ac:dyDescent="0.15">
      <c r="J608" s="6"/>
      <c r="K608" s="7"/>
      <c r="P608" s="6"/>
    </row>
    <row r="609" spans="10:16" ht="13" x14ac:dyDescent="0.15">
      <c r="J609" s="6"/>
      <c r="K609" s="7"/>
      <c r="P609" s="6"/>
    </row>
    <row r="610" spans="10:16" ht="13" x14ac:dyDescent="0.15">
      <c r="J610" s="6"/>
      <c r="K610" s="7"/>
      <c r="P610" s="6"/>
    </row>
    <row r="611" spans="10:16" ht="13" x14ac:dyDescent="0.15">
      <c r="J611" s="6"/>
      <c r="K611" s="7"/>
      <c r="P611" s="6"/>
    </row>
    <row r="612" spans="10:16" ht="13" x14ac:dyDescent="0.15">
      <c r="J612" s="6"/>
      <c r="K612" s="7"/>
      <c r="P612" s="6"/>
    </row>
    <row r="613" spans="10:16" ht="13" x14ac:dyDescent="0.15">
      <c r="J613" s="6"/>
      <c r="K613" s="7"/>
      <c r="P613" s="6"/>
    </row>
    <row r="614" spans="10:16" ht="13" x14ac:dyDescent="0.15">
      <c r="J614" s="6"/>
      <c r="K614" s="7"/>
      <c r="P614" s="6"/>
    </row>
    <row r="615" spans="10:16" ht="13" x14ac:dyDescent="0.15">
      <c r="J615" s="6"/>
      <c r="K615" s="7"/>
      <c r="P615" s="6"/>
    </row>
    <row r="616" spans="10:16" ht="13" x14ac:dyDescent="0.15">
      <c r="J616" s="6"/>
      <c r="K616" s="7"/>
      <c r="P616" s="6"/>
    </row>
    <row r="617" spans="10:16" ht="13" x14ac:dyDescent="0.15">
      <c r="J617" s="6"/>
      <c r="K617" s="7"/>
      <c r="P617" s="6"/>
    </row>
    <row r="618" spans="10:16" ht="13" x14ac:dyDescent="0.15">
      <c r="J618" s="6"/>
      <c r="K618" s="7"/>
      <c r="P618" s="6"/>
    </row>
    <row r="619" spans="10:16" ht="13" x14ac:dyDescent="0.15">
      <c r="J619" s="6"/>
      <c r="K619" s="7"/>
      <c r="P619" s="6"/>
    </row>
    <row r="620" spans="10:16" ht="13" x14ac:dyDescent="0.15">
      <c r="J620" s="6"/>
      <c r="K620" s="7"/>
      <c r="P620" s="6"/>
    </row>
    <row r="621" spans="10:16" ht="13" x14ac:dyDescent="0.15">
      <c r="J621" s="6"/>
      <c r="K621" s="7"/>
      <c r="P621" s="6"/>
    </row>
    <row r="622" spans="10:16" ht="13" x14ac:dyDescent="0.15">
      <c r="J622" s="6"/>
      <c r="K622" s="7"/>
      <c r="P622" s="6"/>
    </row>
    <row r="623" spans="10:16" ht="13" x14ac:dyDescent="0.15">
      <c r="J623" s="6"/>
      <c r="K623" s="7"/>
      <c r="P623" s="6"/>
    </row>
    <row r="624" spans="10:16" ht="13" x14ac:dyDescent="0.15">
      <c r="J624" s="6"/>
      <c r="K624" s="7"/>
      <c r="P624" s="6"/>
    </row>
    <row r="625" spans="10:16" ht="13" x14ac:dyDescent="0.15">
      <c r="J625" s="6"/>
      <c r="K625" s="7"/>
      <c r="P625" s="6"/>
    </row>
    <row r="626" spans="10:16" ht="13" x14ac:dyDescent="0.15">
      <c r="J626" s="6"/>
      <c r="K626" s="7"/>
      <c r="P626" s="6"/>
    </row>
    <row r="627" spans="10:16" ht="13" x14ac:dyDescent="0.15">
      <c r="J627" s="6"/>
      <c r="K627" s="7"/>
      <c r="P627" s="6"/>
    </row>
    <row r="628" spans="10:16" ht="13" x14ac:dyDescent="0.15">
      <c r="J628" s="6"/>
      <c r="K628" s="7"/>
      <c r="P628" s="6"/>
    </row>
    <row r="629" spans="10:16" ht="13" x14ac:dyDescent="0.15">
      <c r="J629" s="6"/>
      <c r="K629" s="7"/>
      <c r="P629" s="6"/>
    </row>
    <row r="630" spans="10:16" ht="13" x14ac:dyDescent="0.15">
      <c r="J630" s="6"/>
      <c r="K630" s="7"/>
      <c r="P630" s="6"/>
    </row>
    <row r="631" spans="10:16" ht="13" x14ac:dyDescent="0.15">
      <c r="J631" s="6"/>
      <c r="K631" s="7"/>
      <c r="P631" s="6"/>
    </row>
    <row r="632" spans="10:16" ht="13" x14ac:dyDescent="0.15">
      <c r="J632" s="6"/>
      <c r="K632" s="7"/>
      <c r="P632" s="6"/>
    </row>
    <row r="633" spans="10:16" ht="13" x14ac:dyDescent="0.15">
      <c r="J633" s="6"/>
      <c r="K633" s="7"/>
      <c r="P633" s="6"/>
    </row>
    <row r="634" spans="10:16" ht="13" x14ac:dyDescent="0.15">
      <c r="J634" s="6"/>
      <c r="K634" s="7"/>
      <c r="P634" s="6"/>
    </row>
    <row r="635" spans="10:16" ht="13" x14ac:dyDescent="0.15">
      <c r="J635" s="6"/>
      <c r="K635" s="7"/>
      <c r="P635" s="6"/>
    </row>
    <row r="636" spans="10:16" ht="13" x14ac:dyDescent="0.15">
      <c r="J636" s="6"/>
      <c r="K636" s="7"/>
      <c r="P636" s="6"/>
    </row>
    <row r="637" spans="10:16" ht="13" x14ac:dyDescent="0.15">
      <c r="J637" s="6"/>
      <c r="K637" s="7"/>
      <c r="P637" s="6"/>
    </row>
    <row r="638" spans="10:16" ht="13" x14ac:dyDescent="0.15">
      <c r="J638" s="6"/>
      <c r="K638" s="7"/>
      <c r="P638" s="6"/>
    </row>
    <row r="639" spans="10:16" ht="13" x14ac:dyDescent="0.15">
      <c r="J639" s="6"/>
      <c r="K639" s="7"/>
      <c r="P639" s="6"/>
    </row>
    <row r="640" spans="10:16" ht="13" x14ac:dyDescent="0.15">
      <c r="J640" s="6"/>
      <c r="K640" s="7"/>
      <c r="P640" s="6"/>
    </row>
    <row r="641" spans="10:16" ht="13" x14ac:dyDescent="0.15">
      <c r="J641" s="6"/>
      <c r="K641" s="7"/>
      <c r="P641" s="6"/>
    </row>
    <row r="642" spans="10:16" ht="13" x14ac:dyDescent="0.15">
      <c r="J642" s="6"/>
      <c r="K642" s="7"/>
      <c r="P642" s="6"/>
    </row>
    <row r="643" spans="10:16" ht="13" x14ac:dyDescent="0.15">
      <c r="J643" s="6"/>
      <c r="K643" s="7"/>
      <c r="P643" s="6"/>
    </row>
    <row r="644" spans="10:16" ht="13" x14ac:dyDescent="0.15">
      <c r="J644" s="6"/>
      <c r="K644" s="7"/>
      <c r="P644" s="6"/>
    </row>
    <row r="645" spans="10:16" ht="13" x14ac:dyDescent="0.15">
      <c r="J645" s="6"/>
      <c r="K645" s="7"/>
      <c r="P645" s="6"/>
    </row>
    <row r="646" spans="10:16" ht="13" x14ac:dyDescent="0.15">
      <c r="J646" s="6"/>
      <c r="K646" s="7"/>
      <c r="P646" s="6"/>
    </row>
    <row r="647" spans="10:16" ht="13" x14ac:dyDescent="0.15">
      <c r="J647" s="6"/>
      <c r="K647" s="7"/>
      <c r="P647" s="6"/>
    </row>
    <row r="648" spans="10:16" ht="13" x14ac:dyDescent="0.15">
      <c r="J648" s="6"/>
      <c r="K648" s="7"/>
      <c r="P648" s="6"/>
    </row>
    <row r="649" spans="10:16" ht="13" x14ac:dyDescent="0.15">
      <c r="J649" s="6"/>
      <c r="K649" s="7"/>
      <c r="P649" s="6"/>
    </row>
    <row r="650" spans="10:16" ht="13" x14ac:dyDescent="0.15">
      <c r="J650" s="6"/>
      <c r="K650" s="7"/>
      <c r="P650" s="6"/>
    </row>
    <row r="651" spans="10:16" ht="13" x14ac:dyDescent="0.15">
      <c r="J651" s="6"/>
      <c r="K651" s="7"/>
      <c r="P651" s="6"/>
    </row>
    <row r="652" spans="10:16" ht="13" x14ac:dyDescent="0.15">
      <c r="J652" s="6"/>
      <c r="K652" s="7"/>
      <c r="P652" s="6"/>
    </row>
    <row r="653" spans="10:16" ht="13" x14ac:dyDescent="0.15">
      <c r="J653" s="6"/>
      <c r="K653" s="7"/>
      <c r="P653" s="6"/>
    </row>
    <row r="654" spans="10:16" ht="13" x14ac:dyDescent="0.15">
      <c r="J654" s="6"/>
      <c r="K654" s="7"/>
      <c r="P654" s="6"/>
    </row>
    <row r="655" spans="10:16" ht="13" x14ac:dyDescent="0.15">
      <c r="J655" s="6"/>
      <c r="K655" s="7"/>
      <c r="P655" s="6"/>
    </row>
    <row r="656" spans="10:16" ht="13" x14ac:dyDescent="0.15">
      <c r="J656" s="6"/>
      <c r="K656" s="7"/>
      <c r="P656" s="6"/>
    </row>
    <row r="657" spans="10:16" ht="13" x14ac:dyDescent="0.15">
      <c r="J657" s="6"/>
      <c r="K657" s="7"/>
      <c r="P657" s="6"/>
    </row>
    <row r="658" spans="10:16" ht="13" x14ac:dyDescent="0.15">
      <c r="J658" s="6"/>
      <c r="K658" s="7"/>
      <c r="P658" s="6"/>
    </row>
    <row r="659" spans="10:16" ht="13" x14ac:dyDescent="0.15">
      <c r="J659" s="6"/>
      <c r="K659" s="7"/>
      <c r="P659" s="6"/>
    </row>
    <row r="660" spans="10:16" ht="13" x14ac:dyDescent="0.15">
      <c r="J660" s="6"/>
      <c r="K660" s="7"/>
      <c r="P660" s="6"/>
    </row>
    <row r="661" spans="10:16" ht="13" x14ac:dyDescent="0.15">
      <c r="J661" s="6"/>
      <c r="K661" s="7"/>
      <c r="P661" s="6"/>
    </row>
    <row r="662" spans="10:16" ht="13" x14ac:dyDescent="0.15">
      <c r="J662" s="6"/>
      <c r="K662" s="7"/>
      <c r="P662" s="6"/>
    </row>
    <row r="663" spans="10:16" ht="13" x14ac:dyDescent="0.15">
      <c r="J663" s="6"/>
      <c r="K663" s="7"/>
      <c r="P663" s="6"/>
    </row>
    <row r="664" spans="10:16" ht="13" x14ac:dyDescent="0.15">
      <c r="J664" s="6"/>
      <c r="K664" s="7"/>
      <c r="P664" s="6"/>
    </row>
    <row r="665" spans="10:16" ht="13" x14ac:dyDescent="0.15">
      <c r="J665" s="6"/>
      <c r="K665" s="7"/>
      <c r="P665" s="6"/>
    </row>
    <row r="666" spans="10:16" ht="13" x14ac:dyDescent="0.15">
      <c r="J666" s="6"/>
      <c r="K666" s="7"/>
      <c r="P666" s="6"/>
    </row>
    <row r="667" spans="10:16" ht="13" x14ac:dyDescent="0.15">
      <c r="J667" s="6"/>
      <c r="K667" s="7"/>
      <c r="P667" s="6"/>
    </row>
    <row r="668" spans="10:16" ht="13" x14ac:dyDescent="0.15">
      <c r="J668" s="6"/>
      <c r="K668" s="7"/>
      <c r="P668" s="6"/>
    </row>
    <row r="669" spans="10:16" ht="13" x14ac:dyDescent="0.15">
      <c r="J669" s="6"/>
      <c r="K669" s="7"/>
      <c r="P669" s="6"/>
    </row>
    <row r="670" spans="10:16" ht="13" x14ac:dyDescent="0.15">
      <c r="J670" s="6"/>
      <c r="K670" s="7"/>
      <c r="P670" s="6"/>
    </row>
    <row r="671" spans="10:16" ht="13" x14ac:dyDescent="0.15">
      <c r="J671" s="6"/>
      <c r="K671" s="7"/>
      <c r="P671" s="6"/>
    </row>
    <row r="672" spans="10:16" ht="13" x14ac:dyDescent="0.15">
      <c r="J672" s="6"/>
      <c r="K672" s="7"/>
      <c r="P672" s="6"/>
    </row>
    <row r="673" spans="10:16" ht="13" x14ac:dyDescent="0.15">
      <c r="J673" s="6"/>
      <c r="K673" s="7"/>
      <c r="P673" s="6"/>
    </row>
    <row r="674" spans="10:16" ht="13" x14ac:dyDescent="0.15">
      <c r="J674" s="6"/>
      <c r="K674" s="7"/>
      <c r="P674" s="6"/>
    </row>
    <row r="675" spans="10:16" ht="13" x14ac:dyDescent="0.15">
      <c r="J675" s="6"/>
      <c r="K675" s="7"/>
      <c r="P675" s="6"/>
    </row>
    <row r="676" spans="10:16" ht="13" x14ac:dyDescent="0.15">
      <c r="J676" s="6"/>
      <c r="K676" s="7"/>
      <c r="P676" s="6"/>
    </row>
    <row r="677" spans="10:16" ht="13" x14ac:dyDescent="0.15">
      <c r="J677" s="6"/>
      <c r="K677" s="7"/>
      <c r="P677" s="6"/>
    </row>
    <row r="678" spans="10:16" ht="13" x14ac:dyDescent="0.15">
      <c r="J678" s="6"/>
      <c r="K678" s="7"/>
      <c r="P678" s="6"/>
    </row>
    <row r="679" spans="10:16" ht="13" x14ac:dyDescent="0.15">
      <c r="J679" s="6"/>
      <c r="K679" s="7"/>
      <c r="P679" s="6"/>
    </row>
    <row r="680" spans="10:16" ht="13" x14ac:dyDescent="0.15">
      <c r="J680" s="6"/>
      <c r="K680" s="7"/>
      <c r="P680" s="6"/>
    </row>
    <row r="681" spans="10:16" ht="13" x14ac:dyDescent="0.15">
      <c r="J681" s="6"/>
      <c r="K681" s="7"/>
      <c r="P681" s="6"/>
    </row>
    <row r="682" spans="10:16" ht="13" x14ac:dyDescent="0.15">
      <c r="J682" s="6"/>
      <c r="K682" s="7"/>
      <c r="P682" s="6"/>
    </row>
    <row r="683" spans="10:16" ht="13" x14ac:dyDescent="0.15">
      <c r="J683" s="6"/>
      <c r="K683" s="7"/>
      <c r="P683" s="6"/>
    </row>
    <row r="684" spans="10:16" ht="13" x14ac:dyDescent="0.15">
      <c r="J684" s="6"/>
      <c r="K684" s="7"/>
      <c r="P684" s="6"/>
    </row>
    <row r="685" spans="10:16" ht="13" x14ac:dyDescent="0.15">
      <c r="J685" s="6"/>
      <c r="K685" s="7"/>
      <c r="P685" s="6"/>
    </row>
    <row r="686" spans="10:16" ht="13" x14ac:dyDescent="0.15">
      <c r="J686" s="6"/>
      <c r="K686" s="7"/>
      <c r="P686" s="6"/>
    </row>
    <row r="687" spans="10:16" ht="13" x14ac:dyDescent="0.15">
      <c r="J687" s="6"/>
      <c r="K687" s="7"/>
      <c r="P687" s="6"/>
    </row>
    <row r="688" spans="10:16" ht="13" x14ac:dyDescent="0.15">
      <c r="J688" s="6"/>
      <c r="K688" s="7"/>
      <c r="P688" s="6"/>
    </row>
    <row r="689" spans="10:16" ht="13" x14ac:dyDescent="0.15">
      <c r="J689" s="6"/>
      <c r="K689" s="7"/>
      <c r="P689" s="6"/>
    </row>
    <row r="690" spans="10:16" ht="13" x14ac:dyDescent="0.15">
      <c r="J690" s="6"/>
      <c r="K690" s="7"/>
      <c r="P690" s="6"/>
    </row>
    <row r="691" spans="10:16" ht="13" x14ac:dyDescent="0.15">
      <c r="J691" s="6"/>
      <c r="K691" s="7"/>
      <c r="P691" s="6"/>
    </row>
    <row r="692" spans="10:16" ht="13" x14ac:dyDescent="0.15">
      <c r="J692" s="6"/>
      <c r="K692" s="7"/>
      <c r="P692" s="6"/>
    </row>
    <row r="693" spans="10:16" ht="13" x14ac:dyDescent="0.15">
      <c r="J693" s="6"/>
      <c r="K693" s="7"/>
      <c r="P693" s="6"/>
    </row>
    <row r="694" spans="10:16" ht="13" x14ac:dyDescent="0.15">
      <c r="J694" s="6"/>
      <c r="K694" s="7"/>
      <c r="P694" s="6"/>
    </row>
    <row r="695" spans="10:16" ht="13" x14ac:dyDescent="0.15">
      <c r="J695" s="6"/>
      <c r="K695" s="7"/>
      <c r="P695" s="6"/>
    </row>
    <row r="696" spans="10:16" ht="13" x14ac:dyDescent="0.15">
      <c r="J696" s="6"/>
      <c r="K696" s="7"/>
      <c r="P696" s="6"/>
    </row>
    <row r="697" spans="10:16" ht="13" x14ac:dyDescent="0.15">
      <c r="J697" s="6"/>
      <c r="K697" s="7"/>
      <c r="P697" s="6"/>
    </row>
    <row r="698" spans="10:16" ht="13" x14ac:dyDescent="0.15">
      <c r="J698" s="6"/>
      <c r="K698" s="7"/>
      <c r="P698" s="6"/>
    </row>
    <row r="699" spans="10:16" ht="13" x14ac:dyDescent="0.15">
      <c r="J699" s="6"/>
      <c r="K699" s="7"/>
      <c r="P699" s="6"/>
    </row>
    <row r="700" spans="10:16" ht="13" x14ac:dyDescent="0.15">
      <c r="J700" s="6"/>
      <c r="K700" s="7"/>
      <c r="P700" s="6"/>
    </row>
    <row r="701" spans="10:16" ht="13" x14ac:dyDescent="0.15">
      <c r="J701" s="6"/>
      <c r="K701" s="7"/>
      <c r="P701" s="6"/>
    </row>
    <row r="702" spans="10:16" ht="13" x14ac:dyDescent="0.15">
      <c r="J702" s="6"/>
      <c r="K702" s="7"/>
      <c r="P702" s="6"/>
    </row>
    <row r="703" spans="10:16" ht="13" x14ac:dyDescent="0.15">
      <c r="J703" s="6"/>
      <c r="K703" s="7"/>
      <c r="P703" s="6"/>
    </row>
    <row r="704" spans="10:16" ht="13" x14ac:dyDescent="0.15">
      <c r="J704" s="6"/>
      <c r="K704" s="7"/>
      <c r="P704" s="6"/>
    </row>
    <row r="705" spans="10:16" ht="13" x14ac:dyDescent="0.15">
      <c r="J705" s="6"/>
      <c r="K705" s="7"/>
      <c r="P705" s="6"/>
    </row>
    <row r="706" spans="10:16" ht="13" x14ac:dyDescent="0.15">
      <c r="J706" s="6"/>
      <c r="K706" s="7"/>
      <c r="P706" s="6"/>
    </row>
    <row r="707" spans="10:16" ht="13" x14ac:dyDescent="0.15">
      <c r="J707" s="6"/>
      <c r="K707" s="7"/>
      <c r="P707" s="6"/>
    </row>
    <row r="708" spans="10:16" ht="13" x14ac:dyDescent="0.15">
      <c r="J708" s="6"/>
      <c r="K708" s="7"/>
      <c r="P708" s="6"/>
    </row>
    <row r="709" spans="10:16" ht="13" x14ac:dyDescent="0.15">
      <c r="J709" s="6"/>
      <c r="K709" s="7"/>
      <c r="P709" s="6"/>
    </row>
    <row r="710" spans="10:16" ht="13" x14ac:dyDescent="0.15">
      <c r="J710" s="6"/>
      <c r="K710" s="7"/>
      <c r="P710" s="6"/>
    </row>
    <row r="711" spans="10:16" ht="13" x14ac:dyDescent="0.15">
      <c r="J711" s="6"/>
      <c r="K711" s="7"/>
      <c r="P711" s="6"/>
    </row>
    <row r="712" spans="10:16" ht="13" x14ac:dyDescent="0.15">
      <c r="J712" s="6"/>
      <c r="K712" s="7"/>
      <c r="P712" s="6"/>
    </row>
    <row r="713" spans="10:16" ht="13" x14ac:dyDescent="0.15">
      <c r="J713" s="6"/>
      <c r="K713" s="7"/>
      <c r="P713" s="6"/>
    </row>
    <row r="714" spans="10:16" ht="13" x14ac:dyDescent="0.15">
      <c r="J714" s="6"/>
      <c r="K714" s="7"/>
      <c r="P714" s="6"/>
    </row>
    <row r="715" spans="10:16" ht="13" x14ac:dyDescent="0.15">
      <c r="J715" s="6"/>
      <c r="K715" s="7"/>
      <c r="P715" s="6"/>
    </row>
    <row r="716" spans="10:16" ht="13" x14ac:dyDescent="0.15">
      <c r="J716" s="6"/>
      <c r="K716" s="7"/>
      <c r="P716" s="6"/>
    </row>
    <row r="717" spans="10:16" ht="13" x14ac:dyDescent="0.15">
      <c r="J717" s="6"/>
      <c r="K717" s="7"/>
      <c r="P717" s="6"/>
    </row>
    <row r="718" spans="10:16" ht="13" x14ac:dyDescent="0.15">
      <c r="J718" s="6"/>
      <c r="K718" s="7"/>
      <c r="P718" s="6"/>
    </row>
    <row r="719" spans="10:16" ht="13" x14ac:dyDescent="0.15">
      <c r="J719" s="6"/>
      <c r="K719" s="7"/>
      <c r="P719" s="6"/>
    </row>
    <row r="720" spans="10:16" ht="13" x14ac:dyDescent="0.15">
      <c r="J720" s="6"/>
      <c r="K720" s="7"/>
      <c r="P720" s="6"/>
    </row>
    <row r="721" spans="10:16" ht="13" x14ac:dyDescent="0.15">
      <c r="J721" s="6"/>
      <c r="K721" s="7"/>
      <c r="P721" s="6"/>
    </row>
    <row r="722" spans="10:16" ht="13" x14ac:dyDescent="0.15">
      <c r="J722" s="6"/>
      <c r="K722" s="7"/>
      <c r="P722" s="6"/>
    </row>
    <row r="723" spans="10:16" ht="13" x14ac:dyDescent="0.15">
      <c r="J723" s="6"/>
      <c r="K723" s="7"/>
      <c r="P723" s="6"/>
    </row>
    <row r="724" spans="10:16" ht="13" x14ac:dyDescent="0.15">
      <c r="J724" s="6"/>
      <c r="K724" s="7"/>
      <c r="P724" s="6"/>
    </row>
    <row r="725" spans="10:16" ht="13" x14ac:dyDescent="0.15">
      <c r="J725" s="6"/>
      <c r="K725" s="7"/>
      <c r="P725" s="6"/>
    </row>
    <row r="726" spans="10:16" ht="13" x14ac:dyDescent="0.15">
      <c r="J726" s="6"/>
      <c r="K726" s="7"/>
      <c r="P726" s="6"/>
    </row>
    <row r="727" spans="10:16" ht="13" x14ac:dyDescent="0.15">
      <c r="J727" s="6"/>
      <c r="K727" s="7"/>
      <c r="P727" s="6"/>
    </row>
    <row r="728" spans="10:16" ht="13" x14ac:dyDescent="0.15">
      <c r="J728" s="6"/>
      <c r="K728" s="7"/>
      <c r="P728" s="6"/>
    </row>
    <row r="729" spans="10:16" ht="13" x14ac:dyDescent="0.15">
      <c r="J729" s="6"/>
      <c r="K729" s="7"/>
      <c r="P729" s="6"/>
    </row>
    <row r="730" spans="10:16" ht="13" x14ac:dyDescent="0.15">
      <c r="J730" s="6"/>
      <c r="K730" s="7"/>
      <c r="P730" s="6"/>
    </row>
    <row r="731" spans="10:16" ht="13" x14ac:dyDescent="0.15">
      <c r="J731" s="6"/>
      <c r="K731" s="7"/>
      <c r="P731" s="6"/>
    </row>
    <row r="732" spans="10:16" ht="13" x14ac:dyDescent="0.15">
      <c r="J732" s="6"/>
      <c r="K732" s="7"/>
      <c r="P732" s="6"/>
    </row>
    <row r="733" spans="10:16" ht="13" x14ac:dyDescent="0.15">
      <c r="J733" s="6"/>
      <c r="K733" s="7"/>
      <c r="P733" s="6"/>
    </row>
    <row r="734" spans="10:16" ht="13" x14ac:dyDescent="0.15">
      <c r="J734" s="6"/>
      <c r="K734" s="7"/>
      <c r="P734" s="6"/>
    </row>
    <row r="735" spans="10:16" ht="13" x14ac:dyDescent="0.15">
      <c r="J735" s="6"/>
      <c r="K735" s="7"/>
      <c r="P735" s="6"/>
    </row>
    <row r="736" spans="10:16" ht="13" x14ac:dyDescent="0.15">
      <c r="J736" s="6"/>
      <c r="K736" s="7"/>
      <c r="P736" s="6"/>
    </row>
    <row r="737" spans="10:16" ht="13" x14ac:dyDescent="0.15">
      <c r="J737" s="6"/>
      <c r="K737" s="7"/>
      <c r="P737" s="6"/>
    </row>
    <row r="738" spans="10:16" ht="13" x14ac:dyDescent="0.15">
      <c r="J738" s="6"/>
      <c r="K738" s="7"/>
      <c r="P738" s="6"/>
    </row>
    <row r="739" spans="10:16" ht="13" x14ac:dyDescent="0.15">
      <c r="J739" s="6"/>
      <c r="K739" s="7"/>
      <c r="P739" s="6"/>
    </row>
    <row r="740" spans="10:16" ht="13" x14ac:dyDescent="0.15">
      <c r="J740" s="6"/>
      <c r="K740" s="7"/>
      <c r="P740" s="6"/>
    </row>
    <row r="741" spans="10:16" ht="13" x14ac:dyDescent="0.15">
      <c r="J741" s="6"/>
      <c r="K741" s="7"/>
      <c r="P741" s="6"/>
    </row>
    <row r="742" spans="10:16" ht="13" x14ac:dyDescent="0.15">
      <c r="J742" s="6"/>
      <c r="K742" s="7"/>
      <c r="P742" s="6"/>
    </row>
    <row r="743" spans="10:16" ht="13" x14ac:dyDescent="0.15">
      <c r="J743" s="6"/>
      <c r="K743" s="7"/>
      <c r="P743" s="6"/>
    </row>
    <row r="744" spans="10:16" ht="13" x14ac:dyDescent="0.15">
      <c r="J744" s="6"/>
      <c r="K744" s="7"/>
      <c r="P744" s="6"/>
    </row>
    <row r="745" spans="10:16" ht="13" x14ac:dyDescent="0.15">
      <c r="J745" s="6"/>
      <c r="K745" s="7"/>
      <c r="P745" s="6"/>
    </row>
    <row r="746" spans="10:16" ht="13" x14ac:dyDescent="0.15">
      <c r="J746" s="6"/>
      <c r="K746" s="7"/>
      <c r="P746" s="6"/>
    </row>
    <row r="747" spans="10:16" ht="13" x14ac:dyDescent="0.15">
      <c r="J747" s="6"/>
      <c r="K747" s="7"/>
      <c r="P747" s="6"/>
    </row>
    <row r="748" spans="10:16" ht="13" x14ac:dyDescent="0.15">
      <c r="J748" s="6"/>
      <c r="K748" s="7"/>
      <c r="P748" s="6"/>
    </row>
    <row r="749" spans="10:16" ht="13" x14ac:dyDescent="0.15">
      <c r="J749" s="6"/>
      <c r="K749" s="7"/>
      <c r="P749" s="6"/>
    </row>
    <row r="750" spans="10:16" ht="13" x14ac:dyDescent="0.15">
      <c r="J750" s="6"/>
      <c r="K750" s="7"/>
      <c r="P750" s="6"/>
    </row>
    <row r="751" spans="10:16" ht="13" x14ac:dyDescent="0.15">
      <c r="J751" s="6"/>
      <c r="K751" s="7"/>
      <c r="P751" s="6"/>
    </row>
    <row r="752" spans="10:16" ht="13" x14ac:dyDescent="0.15">
      <c r="J752" s="6"/>
      <c r="K752" s="7"/>
      <c r="P752" s="6"/>
    </row>
    <row r="753" spans="10:16" ht="13" x14ac:dyDescent="0.15">
      <c r="J753" s="6"/>
      <c r="K753" s="7"/>
      <c r="P753" s="6"/>
    </row>
    <row r="754" spans="10:16" ht="13" x14ac:dyDescent="0.15">
      <c r="J754" s="6"/>
      <c r="K754" s="7"/>
      <c r="P754" s="6"/>
    </row>
    <row r="755" spans="10:16" ht="13" x14ac:dyDescent="0.15">
      <c r="J755" s="6"/>
      <c r="K755" s="7"/>
      <c r="P755" s="6"/>
    </row>
    <row r="756" spans="10:16" ht="13" x14ac:dyDescent="0.15">
      <c r="J756" s="6"/>
      <c r="K756" s="7"/>
      <c r="P756" s="6"/>
    </row>
    <row r="757" spans="10:16" ht="13" x14ac:dyDescent="0.15">
      <c r="J757" s="6"/>
      <c r="K757" s="7"/>
      <c r="P757" s="6"/>
    </row>
    <row r="758" spans="10:16" ht="13" x14ac:dyDescent="0.15">
      <c r="J758" s="6"/>
      <c r="K758" s="7"/>
      <c r="P758" s="6"/>
    </row>
    <row r="759" spans="10:16" ht="13" x14ac:dyDescent="0.15">
      <c r="J759" s="6"/>
      <c r="K759" s="7"/>
      <c r="P759" s="6"/>
    </row>
    <row r="760" spans="10:16" ht="13" x14ac:dyDescent="0.15">
      <c r="J760" s="6"/>
      <c r="K760" s="7"/>
      <c r="P760" s="6"/>
    </row>
    <row r="761" spans="10:16" ht="13" x14ac:dyDescent="0.15">
      <c r="J761" s="6"/>
      <c r="K761" s="7"/>
      <c r="P761" s="6"/>
    </row>
    <row r="762" spans="10:16" ht="13" x14ac:dyDescent="0.15">
      <c r="J762" s="6"/>
      <c r="K762" s="7"/>
      <c r="P762" s="6"/>
    </row>
    <row r="763" spans="10:16" ht="13" x14ac:dyDescent="0.15">
      <c r="J763" s="6"/>
      <c r="K763" s="7"/>
      <c r="P763" s="6"/>
    </row>
    <row r="764" spans="10:16" ht="13" x14ac:dyDescent="0.15">
      <c r="J764" s="6"/>
      <c r="K764" s="7"/>
      <c r="P764" s="6"/>
    </row>
    <row r="765" spans="10:16" ht="13" x14ac:dyDescent="0.15">
      <c r="J765" s="6"/>
      <c r="K765" s="7"/>
      <c r="P765" s="6"/>
    </row>
    <row r="766" spans="10:16" ht="13" x14ac:dyDescent="0.15">
      <c r="J766" s="6"/>
      <c r="K766" s="7"/>
      <c r="P766" s="6"/>
    </row>
    <row r="767" spans="10:16" ht="13" x14ac:dyDescent="0.15">
      <c r="J767" s="6"/>
      <c r="K767" s="7"/>
      <c r="P767" s="6"/>
    </row>
    <row r="768" spans="10:16" ht="13" x14ac:dyDescent="0.15">
      <c r="J768" s="6"/>
      <c r="K768" s="7"/>
      <c r="P768" s="6"/>
    </row>
    <row r="769" spans="10:16" ht="13" x14ac:dyDescent="0.15">
      <c r="J769" s="6"/>
      <c r="K769" s="7"/>
      <c r="P769" s="6"/>
    </row>
    <row r="770" spans="10:16" ht="13" x14ac:dyDescent="0.15">
      <c r="J770" s="6"/>
      <c r="K770" s="7"/>
      <c r="P770" s="6"/>
    </row>
    <row r="771" spans="10:16" ht="13" x14ac:dyDescent="0.15">
      <c r="J771" s="6"/>
      <c r="K771" s="7"/>
      <c r="P771" s="6"/>
    </row>
    <row r="772" spans="10:16" ht="13" x14ac:dyDescent="0.15">
      <c r="J772" s="6"/>
      <c r="K772" s="7"/>
      <c r="P772" s="6"/>
    </row>
    <row r="773" spans="10:16" ht="13" x14ac:dyDescent="0.15">
      <c r="J773" s="6"/>
      <c r="K773" s="7"/>
      <c r="P773" s="6"/>
    </row>
    <row r="774" spans="10:16" ht="13" x14ac:dyDescent="0.15">
      <c r="J774" s="6"/>
      <c r="K774" s="7"/>
      <c r="P774" s="6"/>
    </row>
    <row r="775" spans="10:16" ht="13" x14ac:dyDescent="0.15">
      <c r="J775" s="6"/>
      <c r="K775" s="7"/>
      <c r="P775" s="6"/>
    </row>
    <row r="776" spans="10:16" ht="13" x14ac:dyDescent="0.15">
      <c r="J776" s="6"/>
      <c r="K776" s="7"/>
      <c r="P776" s="6"/>
    </row>
    <row r="777" spans="10:16" ht="13" x14ac:dyDescent="0.15">
      <c r="J777" s="6"/>
      <c r="K777" s="7"/>
      <c r="P777" s="6"/>
    </row>
    <row r="778" spans="10:16" ht="13" x14ac:dyDescent="0.15">
      <c r="J778" s="6"/>
      <c r="K778" s="7"/>
      <c r="P778" s="6"/>
    </row>
    <row r="779" spans="10:16" ht="13" x14ac:dyDescent="0.15">
      <c r="J779" s="6"/>
      <c r="K779" s="7"/>
      <c r="P779" s="6"/>
    </row>
    <row r="780" spans="10:16" ht="13" x14ac:dyDescent="0.15">
      <c r="J780" s="6"/>
      <c r="K780" s="7"/>
      <c r="P780" s="6"/>
    </row>
    <row r="781" spans="10:16" ht="13" x14ac:dyDescent="0.15">
      <c r="J781" s="6"/>
      <c r="K781" s="7"/>
      <c r="P781" s="6"/>
    </row>
    <row r="782" spans="10:16" ht="13" x14ac:dyDescent="0.15">
      <c r="J782" s="6"/>
      <c r="K782" s="7"/>
      <c r="P782" s="6"/>
    </row>
    <row r="783" spans="10:16" ht="13" x14ac:dyDescent="0.15">
      <c r="J783" s="6"/>
      <c r="K783" s="7"/>
      <c r="P783" s="6"/>
    </row>
    <row r="784" spans="10:16" ht="13" x14ac:dyDescent="0.15">
      <c r="J784" s="6"/>
      <c r="K784" s="7"/>
      <c r="P784" s="6"/>
    </row>
    <row r="785" spans="10:16" ht="13" x14ac:dyDescent="0.15">
      <c r="J785" s="6"/>
      <c r="K785" s="7"/>
      <c r="P785" s="6"/>
    </row>
    <row r="786" spans="10:16" ht="13" x14ac:dyDescent="0.15">
      <c r="J786" s="6"/>
      <c r="K786" s="7"/>
      <c r="P786" s="6"/>
    </row>
    <row r="787" spans="10:16" ht="13" x14ac:dyDescent="0.15">
      <c r="J787" s="6"/>
      <c r="K787" s="7"/>
      <c r="P787" s="6"/>
    </row>
    <row r="788" spans="10:16" ht="13" x14ac:dyDescent="0.15">
      <c r="J788" s="6"/>
      <c r="K788" s="7"/>
      <c r="P788" s="6"/>
    </row>
    <row r="789" spans="10:16" ht="13" x14ac:dyDescent="0.15">
      <c r="J789" s="6"/>
      <c r="K789" s="7"/>
      <c r="P789" s="6"/>
    </row>
    <row r="790" spans="10:16" ht="13" x14ac:dyDescent="0.15">
      <c r="J790" s="6"/>
      <c r="K790" s="7"/>
      <c r="P790" s="6"/>
    </row>
    <row r="791" spans="10:16" ht="13" x14ac:dyDescent="0.15">
      <c r="J791" s="6"/>
      <c r="K791" s="7"/>
      <c r="P791" s="6"/>
    </row>
    <row r="792" spans="10:16" ht="13" x14ac:dyDescent="0.15">
      <c r="J792" s="6"/>
      <c r="K792" s="7"/>
      <c r="P792" s="6"/>
    </row>
    <row r="793" spans="10:16" ht="13" x14ac:dyDescent="0.15">
      <c r="J793" s="6"/>
      <c r="K793" s="7"/>
      <c r="P793" s="6"/>
    </row>
    <row r="794" spans="10:16" ht="13" x14ac:dyDescent="0.15">
      <c r="J794" s="6"/>
      <c r="K794" s="7"/>
      <c r="P794" s="6"/>
    </row>
    <row r="795" spans="10:16" ht="13" x14ac:dyDescent="0.15">
      <c r="J795" s="6"/>
      <c r="K795" s="7"/>
      <c r="P795" s="6"/>
    </row>
    <row r="796" spans="10:16" ht="13" x14ac:dyDescent="0.15">
      <c r="J796" s="6"/>
      <c r="K796" s="7"/>
      <c r="P796" s="6"/>
    </row>
    <row r="797" spans="10:16" ht="13" x14ac:dyDescent="0.15">
      <c r="J797" s="6"/>
      <c r="K797" s="7"/>
      <c r="P797" s="6"/>
    </row>
    <row r="798" spans="10:16" ht="13" x14ac:dyDescent="0.15">
      <c r="J798" s="6"/>
      <c r="K798" s="7"/>
      <c r="P798" s="6"/>
    </row>
    <row r="799" spans="10:16" ht="13" x14ac:dyDescent="0.15">
      <c r="J799" s="6"/>
      <c r="K799" s="7"/>
      <c r="P799" s="6"/>
    </row>
    <row r="800" spans="10:16" ht="13" x14ac:dyDescent="0.15">
      <c r="J800" s="6"/>
      <c r="K800" s="7"/>
      <c r="P800" s="6"/>
    </row>
    <row r="801" spans="10:16" ht="13" x14ac:dyDescent="0.15">
      <c r="J801" s="6"/>
      <c r="K801" s="7"/>
      <c r="P801" s="6"/>
    </row>
    <row r="802" spans="10:16" ht="13" x14ac:dyDescent="0.15">
      <c r="J802" s="6"/>
      <c r="K802" s="7"/>
      <c r="P802" s="6"/>
    </row>
    <row r="803" spans="10:16" ht="13" x14ac:dyDescent="0.15">
      <c r="J803" s="6"/>
      <c r="K803" s="7"/>
      <c r="P803" s="6"/>
    </row>
    <row r="804" spans="10:16" ht="13" x14ac:dyDescent="0.15">
      <c r="J804" s="6"/>
      <c r="K804" s="7"/>
      <c r="P804" s="6"/>
    </row>
    <row r="805" spans="10:16" ht="13" x14ac:dyDescent="0.15">
      <c r="J805" s="6"/>
      <c r="K805" s="7"/>
      <c r="P805" s="6"/>
    </row>
    <row r="806" spans="10:16" ht="13" x14ac:dyDescent="0.15">
      <c r="J806" s="6"/>
      <c r="K806" s="7"/>
      <c r="P806" s="6"/>
    </row>
    <row r="807" spans="10:16" ht="13" x14ac:dyDescent="0.15">
      <c r="J807" s="6"/>
      <c r="K807" s="7"/>
      <c r="P807" s="6"/>
    </row>
    <row r="808" spans="10:16" ht="13" x14ac:dyDescent="0.15">
      <c r="J808" s="6"/>
      <c r="K808" s="7"/>
      <c r="P808" s="6"/>
    </row>
    <row r="809" spans="10:16" ht="13" x14ac:dyDescent="0.15">
      <c r="J809" s="6"/>
      <c r="K809" s="7"/>
      <c r="P809" s="6"/>
    </row>
    <row r="810" spans="10:16" ht="13" x14ac:dyDescent="0.15">
      <c r="J810" s="6"/>
      <c r="K810" s="7"/>
      <c r="P810" s="6"/>
    </row>
    <row r="811" spans="10:16" ht="13" x14ac:dyDescent="0.15">
      <c r="J811" s="6"/>
      <c r="K811" s="7"/>
      <c r="P811" s="6"/>
    </row>
    <row r="812" spans="10:16" ht="13" x14ac:dyDescent="0.15">
      <c r="J812" s="6"/>
      <c r="K812" s="7"/>
      <c r="P812" s="6"/>
    </row>
    <row r="813" spans="10:16" ht="13" x14ac:dyDescent="0.15">
      <c r="J813" s="6"/>
      <c r="K813" s="7"/>
      <c r="P813" s="6"/>
    </row>
    <row r="814" spans="10:16" ht="13" x14ac:dyDescent="0.15">
      <c r="J814" s="6"/>
      <c r="K814" s="7"/>
      <c r="P814" s="6"/>
    </row>
    <row r="815" spans="10:16" ht="13" x14ac:dyDescent="0.15">
      <c r="J815" s="6"/>
      <c r="K815" s="7"/>
      <c r="P815" s="6"/>
    </row>
    <row r="816" spans="10:16" ht="13" x14ac:dyDescent="0.15">
      <c r="J816" s="6"/>
      <c r="K816" s="7"/>
      <c r="P816" s="6"/>
    </row>
    <row r="817" spans="10:16" ht="13" x14ac:dyDescent="0.15">
      <c r="J817" s="6"/>
      <c r="K817" s="7"/>
      <c r="P817" s="6"/>
    </row>
    <row r="818" spans="10:16" ht="13" x14ac:dyDescent="0.15">
      <c r="J818" s="6"/>
      <c r="K818" s="7"/>
      <c r="P818" s="6"/>
    </row>
    <row r="819" spans="10:16" ht="13" x14ac:dyDescent="0.15">
      <c r="J819" s="6"/>
      <c r="K819" s="7"/>
      <c r="P819" s="6"/>
    </row>
    <row r="820" spans="10:16" ht="13" x14ac:dyDescent="0.15">
      <c r="J820" s="6"/>
      <c r="K820" s="7"/>
      <c r="P820" s="6"/>
    </row>
    <row r="821" spans="10:16" ht="13" x14ac:dyDescent="0.15">
      <c r="J821" s="6"/>
      <c r="K821" s="7"/>
      <c r="P821" s="6"/>
    </row>
    <row r="822" spans="10:16" ht="13" x14ac:dyDescent="0.15">
      <c r="J822" s="6"/>
      <c r="K822" s="7"/>
      <c r="P822" s="6"/>
    </row>
    <row r="823" spans="10:16" ht="13" x14ac:dyDescent="0.15">
      <c r="J823" s="6"/>
      <c r="K823" s="7"/>
      <c r="P823" s="6"/>
    </row>
    <row r="824" spans="10:16" ht="13" x14ac:dyDescent="0.15">
      <c r="J824" s="6"/>
      <c r="K824" s="7"/>
      <c r="P824" s="6"/>
    </row>
    <row r="825" spans="10:16" ht="13" x14ac:dyDescent="0.15">
      <c r="J825" s="6"/>
      <c r="K825" s="7"/>
      <c r="P825" s="6"/>
    </row>
    <row r="826" spans="10:16" ht="13" x14ac:dyDescent="0.15">
      <c r="J826" s="6"/>
      <c r="K826" s="7"/>
      <c r="P826" s="6"/>
    </row>
    <row r="827" spans="10:16" ht="13" x14ac:dyDescent="0.15">
      <c r="J827" s="6"/>
      <c r="K827" s="7"/>
      <c r="P827" s="6"/>
    </row>
    <row r="828" spans="10:16" ht="13" x14ac:dyDescent="0.15">
      <c r="J828" s="6"/>
      <c r="K828" s="7"/>
      <c r="P828" s="6"/>
    </row>
    <row r="829" spans="10:16" ht="13" x14ac:dyDescent="0.15">
      <c r="J829" s="6"/>
      <c r="K829" s="7"/>
      <c r="P829" s="6"/>
    </row>
  </sheetData>
  <mergeCells count="280">
    <mergeCell ref="B68:B71"/>
    <mergeCell ref="C68:C71"/>
    <mergeCell ref="D68:D71"/>
    <mergeCell ref="E68:E71"/>
    <mergeCell ref="F68:F71"/>
    <mergeCell ref="G68:G71"/>
    <mergeCell ref="O57:O60"/>
    <mergeCell ref="P57:P60"/>
    <mergeCell ref="H57:H60"/>
    <mergeCell ref="I57:I60"/>
    <mergeCell ref="J57:J60"/>
    <mergeCell ref="K57:K60"/>
    <mergeCell ref="L57:L60"/>
    <mergeCell ref="M57:M60"/>
    <mergeCell ref="N57:N60"/>
    <mergeCell ref="J68:J71"/>
    <mergeCell ref="K68:K71"/>
    <mergeCell ref="L68:L71"/>
    <mergeCell ref="M68:M71"/>
    <mergeCell ref="N68:N71"/>
    <mergeCell ref="O53:O56"/>
    <mergeCell ref="P53:P56"/>
    <mergeCell ref="H53:H56"/>
    <mergeCell ref="I53:I56"/>
    <mergeCell ref="J53:J56"/>
    <mergeCell ref="K53:K56"/>
    <mergeCell ref="L53:L56"/>
    <mergeCell ref="M53:M56"/>
    <mergeCell ref="N53:N56"/>
    <mergeCell ref="V68:V71"/>
    <mergeCell ref="W68:W71"/>
    <mergeCell ref="X68:X71"/>
    <mergeCell ref="O68:O71"/>
    <mergeCell ref="P68:P71"/>
    <mergeCell ref="Q68:Q71"/>
    <mergeCell ref="R68:R71"/>
    <mergeCell ref="S68:S71"/>
    <mergeCell ref="T68:T71"/>
    <mergeCell ref="U68:U71"/>
    <mergeCell ref="A49:A52"/>
    <mergeCell ref="B49:B52"/>
    <mergeCell ref="C49:C52"/>
    <mergeCell ref="D49:D52"/>
    <mergeCell ref="E49:E52"/>
    <mergeCell ref="F49:F52"/>
    <mergeCell ref="G49:G52"/>
    <mergeCell ref="H68:H71"/>
    <mergeCell ref="I68:I71"/>
    <mergeCell ref="A53:A56"/>
    <mergeCell ref="B53:B56"/>
    <mergeCell ref="C53:C56"/>
    <mergeCell ref="D53:D56"/>
    <mergeCell ref="E53:E56"/>
    <mergeCell ref="F53:F56"/>
    <mergeCell ref="G53:G56"/>
    <mergeCell ref="A57:A60"/>
    <mergeCell ref="B57:B60"/>
    <mergeCell ref="C57:C60"/>
    <mergeCell ref="D57:D60"/>
    <mergeCell ref="E57:E60"/>
    <mergeCell ref="F57:F60"/>
    <mergeCell ref="G57:G60"/>
    <mergeCell ref="A68:A71"/>
    <mergeCell ref="P44:P47"/>
    <mergeCell ref="H44:H47"/>
    <mergeCell ref="I44:I47"/>
    <mergeCell ref="J44:J47"/>
    <mergeCell ref="K44:K47"/>
    <mergeCell ref="L44:L47"/>
    <mergeCell ref="M44:M47"/>
    <mergeCell ref="N44:N47"/>
    <mergeCell ref="A44:A47"/>
    <mergeCell ref="B44:B47"/>
    <mergeCell ref="C44:C47"/>
    <mergeCell ref="D44:D47"/>
    <mergeCell ref="E44:E47"/>
    <mergeCell ref="F44:F47"/>
    <mergeCell ref="G44:G47"/>
    <mergeCell ref="N40:N43"/>
    <mergeCell ref="A40:A43"/>
    <mergeCell ref="B40:B43"/>
    <mergeCell ref="C40:C43"/>
    <mergeCell ref="D40:D43"/>
    <mergeCell ref="E40:E43"/>
    <mergeCell ref="F40:F43"/>
    <mergeCell ref="G40:G43"/>
    <mergeCell ref="O44:O47"/>
    <mergeCell ref="A36:A39"/>
    <mergeCell ref="B36:B39"/>
    <mergeCell ref="C36:C39"/>
    <mergeCell ref="D36:D39"/>
    <mergeCell ref="E36:E39"/>
    <mergeCell ref="F36:F39"/>
    <mergeCell ref="G36:G39"/>
    <mergeCell ref="O49:O52"/>
    <mergeCell ref="P49:P52"/>
    <mergeCell ref="H49:H52"/>
    <mergeCell ref="I49:I52"/>
    <mergeCell ref="J49:J52"/>
    <mergeCell ref="K49:K52"/>
    <mergeCell ref="L49:L52"/>
    <mergeCell ref="M49:M52"/>
    <mergeCell ref="N49:N52"/>
    <mergeCell ref="O40:O43"/>
    <mergeCell ref="P40:P43"/>
    <mergeCell ref="H40:H43"/>
    <mergeCell ref="I40:I43"/>
    <mergeCell ref="J40:J43"/>
    <mergeCell ref="K40:K43"/>
    <mergeCell ref="L40:L43"/>
    <mergeCell ref="M40:M43"/>
    <mergeCell ref="H15:H18"/>
    <mergeCell ref="I15:I18"/>
    <mergeCell ref="J15:J18"/>
    <mergeCell ref="A15:A18"/>
    <mergeCell ref="B15:B18"/>
    <mergeCell ref="C15:C18"/>
    <mergeCell ref="D15:D18"/>
    <mergeCell ref="E15:E18"/>
    <mergeCell ref="F15:F18"/>
    <mergeCell ref="G15:G18"/>
    <mergeCell ref="H10:H13"/>
    <mergeCell ref="I10:I13"/>
    <mergeCell ref="J10:J13"/>
    <mergeCell ref="A10:A13"/>
    <mergeCell ref="B10:B13"/>
    <mergeCell ref="C10:C13"/>
    <mergeCell ref="D10:D13"/>
    <mergeCell ref="E10:E13"/>
    <mergeCell ref="F10:F13"/>
    <mergeCell ref="G10:G13"/>
    <mergeCell ref="H6:H9"/>
    <mergeCell ref="I6:I9"/>
    <mergeCell ref="J6:J9"/>
    <mergeCell ref="A6:A9"/>
    <mergeCell ref="B6:B9"/>
    <mergeCell ref="C6:C9"/>
    <mergeCell ref="D6:D9"/>
    <mergeCell ref="E6:E9"/>
    <mergeCell ref="F6:F9"/>
    <mergeCell ref="G6:G9"/>
    <mergeCell ref="O36:O39"/>
    <mergeCell ref="P36:P39"/>
    <mergeCell ref="H36:H39"/>
    <mergeCell ref="I36:I39"/>
    <mergeCell ref="J36:J39"/>
    <mergeCell ref="K36:K39"/>
    <mergeCell ref="L36:L39"/>
    <mergeCell ref="M36:M39"/>
    <mergeCell ref="N36:N39"/>
    <mergeCell ref="H19:H22"/>
    <mergeCell ref="I19:I22"/>
    <mergeCell ref="J19:J22"/>
    <mergeCell ref="A19:A22"/>
    <mergeCell ref="B19:B22"/>
    <mergeCell ref="C19:C22"/>
    <mergeCell ref="D19:D22"/>
    <mergeCell ref="E19:E22"/>
    <mergeCell ref="F19:F22"/>
    <mergeCell ref="G19:G22"/>
    <mergeCell ref="S89:S92"/>
    <mergeCell ref="T89:T92"/>
    <mergeCell ref="U89:U92"/>
    <mergeCell ref="V89:V92"/>
    <mergeCell ref="W89:W92"/>
    <mergeCell ref="X89:X92"/>
    <mergeCell ref="O85:O88"/>
    <mergeCell ref="P85:P88"/>
    <mergeCell ref="Q85:Q88"/>
    <mergeCell ref="R85:R88"/>
    <mergeCell ref="S85:S88"/>
    <mergeCell ref="T85:T88"/>
    <mergeCell ref="U85:U88"/>
    <mergeCell ref="A89:A92"/>
    <mergeCell ref="B89:B92"/>
    <mergeCell ref="C89:C92"/>
    <mergeCell ref="D89:D92"/>
    <mergeCell ref="E89:E92"/>
    <mergeCell ref="F89:F92"/>
    <mergeCell ref="G89:G92"/>
    <mergeCell ref="Q89:Q92"/>
    <mergeCell ref="R89:R92"/>
    <mergeCell ref="M85:M88"/>
    <mergeCell ref="N85:N88"/>
    <mergeCell ref="V85:V88"/>
    <mergeCell ref="W85:W88"/>
    <mergeCell ref="X85:X88"/>
    <mergeCell ref="A85:A88"/>
    <mergeCell ref="B85:B88"/>
    <mergeCell ref="C85:C88"/>
    <mergeCell ref="D85:D88"/>
    <mergeCell ref="E85:E88"/>
    <mergeCell ref="F85:F88"/>
    <mergeCell ref="G85:G88"/>
    <mergeCell ref="U76:U79"/>
    <mergeCell ref="O89:O92"/>
    <mergeCell ref="P89:P92"/>
    <mergeCell ref="H89:H92"/>
    <mergeCell ref="I89:I92"/>
    <mergeCell ref="J89:J92"/>
    <mergeCell ref="K89:K92"/>
    <mergeCell ref="L89:L92"/>
    <mergeCell ref="M89:M92"/>
    <mergeCell ref="N89:N92"/>
    <mergeCell ref="O81:O84"/>
    <mergeCell ref="P81:P84"/>
    <mergeCell ref="H81:H84"/>
    <mergeCell ref="I81:I84"/>
    <mergeCell ref="J81:J84"/>
    <mergeCell ref="K81:K84"/>
    <mergeCell ref="L81:L84"/>
    <mergeCell ref="M81:M84"/>
    <mergeCell ref="N81:N84"/>
    <mergeCell ref="H85:H88"/>
    <mergeCell ref="I85:I88"/>
    <mergeCell ref="J85:J88"/>
    <mergeCell ref="K85:K88"/>
    <mergeCell ref="L85:L88"/>
    <mergeCell ref="V76:V79"/>
    <mergeCell ref="W76:W79"/>
    <mergeCell ref="X76:X79"/>
    <mergeCell ref="A81:A84"/>
    <mergeCell ref="B81:B84"/>
    <mergeCell ref="C81:C84"/>
    <mergeCell ref="D81:D84"/>
    <mergeCell ref="E81:E84"/>
    <mergeCell ref="F81:F84"/>
    <mergeCell ref="G81:G84"/>
    <mergeCell ref="Q81:Q84"/>
    <mergeCell ref="R81:R84"/>
    <mergeCell ref="S81:S84"/>
    <mergeCell ref="T81:T84"/>
    <mergeCell ref="U81:U84"/>
    <mergeCell ref="V81:V84"/>
    <mergeCell ref="W81:W84"/>
    <mergeCell ref="X81:X84"/>
    <mergeCell ref="O76:O79"/>
    <mergeCell ref="P76:P79"/>
    <mergeCell ref="Q76:Q79"/>
    <mergeCell ref="R76:R79"/>
    <mergeCell ref="S76:S79"/>
    <mergeCell ref="T76:T79"/>
    <mergeCell ref="X72:X75"/>
    <mergeCell ref="O72:O75"/>
    <mergeCell ref="P72:P75"/>
    <mergeCell ref="Q72:Q75"/>
    <mergeCell ref="R72:R75"/>
    <mergeCell ref="S72:S75"/>
    <mergeCell ref="T72:T75"/>
    <mergeCell ref="U72:U75"/>
    <mergeCell ref="A72:A75"/>
    <mergeCell ref="B72:B75"/>
    <mergeCell ref="C72:C75"/>
    <mergeCell ref="D72:D75"/>
    <mergeCell ref="E72:E75"/>
    <mergeCell ref="F72:F75"/>
    <mergeCell ref="G72:G75"/>
    <mergeCell ref="H72:H75"/>
    <mergeCell ref="I72:I75"/>
    <mergeCell ref="J72:J75"/>
    <mergeCell ref="K72:K75"/>
    <mergeCell ref="L72:L75"/>
    <mergeCell ref="M72:M75"/>
    <mergeCell ref="N72:N75"/>
    <mergeCell ref="V72:V75"/>
    <mergeCell ref="W72:W75"/>
    <mergeCell ref="H76:H79"/>
    <mergeCell ref="I76:I79"/>
    <mergeCell ref="J76:J79"/>
    <mergeCell ref="K76:K79"/>
    <mergeCell ref="L76:L79"/>
    <mergeCell ref="M76:M79"/>
    <mergeCell ref="N76:N79"/>
    <mergeCell ref="A76:A79"/>
    <mergeCell ref="B76:B79"/>
    <mergeCell ref="C76:C79"/>
    <mergeCell ref="D76:D79"/>
    <mergeCell ref="E76:E79"/>
    <mergeCell ref="F76:F79"/>
    <mergeCell ref="G76:G79"/>
  </mergeCells>
  <printOptions horizontalCentered="1" gridLines="1"/>
  <pageMargins left="0.7" right="0.7" top="0.75" bottom="0.75" header="0" footer="0"/>
  <pageSetup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X66"/>
  <sheetViews>
    <sheetView workbookViewId="0"/>
  </sheetViews>
  <sheetFormatPr baseColWidth="10" defaultColWidth="12.6640625" defaultRowHeight="15.75" customHeight="1" x14ac:dyDescent="0.15"/>
  <sheetData>
    <row r="2" spans="1:19" ht="23" x14ac:dyDescent="0.25">
      <c r="A2" s="3" t="s">
        <v>40</v>
      </c>
      <c r="F2" s="4"/>
      <c r="K2" s="6"/>
      <c r="L2" s="7"/>
      <c r="Q2" s="6"/>
    </row>
    <row r="3" spans="1:19" ht="23" x14ac:dyDescent="0.25">
      <c r="A3" s="3"/>
      <c r="K3" s="6"/>
      <c r="L3" s="7"/>
      <c r="Q3" s="6"/>
    </row>
    <row r="4" spans="1:19" ht="13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6"/>
      <c r="R4" s="16"/>
      <c r="S4" s="16"/>
    </row>
    <row r="5" spans="1:19" ht="16" x14ac:dyDescent="0.15">
      <c r="A5" s="9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3</v>
      </c>
      <c r="J5" s="10" t="s">
        <v>4</v>
      </c>
      <c r="K5" s="10" t="s">
        <v>5</v>
      </c>
      <c r="L5" s="10" t="s">
        <v>6</v>
      </c>
      <c r="M5" s="10" t="s">
        <v>7</v>
      </c>
      <c r="N5" s="10" t="s">
        <v>8</v>
      </c>
      <c r="O5" s="10" t="s">
        <v>9</v>
      </c>
      <c r="P5" s="10" t="s">
        <v>3</v>
      </c>
      <c r="Q5" s="6">
        <f>COUNTA(C5:P5)</f>
        <v>14</v>
      </c>
      <c r="R5" s="7"/>
    </row>
    <row r="6" spans="1:19" ht="16" x14ac:dyDescent="0.15">
      <c r="A6" s="9"/>
      <c r="B6" s="11">
        <v>44262</v>
      </c>
      <c r="C6" s="11">
        <v>44263</v>
      </c>
      <c r="D6" s="11">
        <v>44264</v>
      </c>
      <c r="E6" s="11">
        <v>44265</v>
      </c>
      <c r="F6" s="11">
        <v>44266</v>
      </c>
      <c r="G6" s="11">
        <v>44267</v>
      </c>
      <c r="H6" s="11">
        <v>44268</v>
      </c>
      <c r="I6" s="11">
        <v>44269</v>
      </c>
      <c r="J6" s="11">
        <v>44270</v>
      </c>
      <c r="K6" s="11">
        <v>44271</v>
      </c>
      <c r="L6" s="11">
        <v>44272</v>
      </c>
      <c r="M6" s="11">
        <v>44273</v>
      </c>
      <c r="N6" s="11">
        <v>44274</v>
      </c>
      <c r="O6" s="11">
        <v>44275</v>
      </c>
      <c r="P6" s="11">
        <v>44276</v>
      </c>
      <c r="Q6" s="17"/>
      <c r="R6" s="7"/>
    </row>
    <row r="7" spans="1:19" ht="13" x14ac:dyDescent="0.15">
      <c r="A7" s="194" t="s">
        <v>16</v>
      </c>
      <c r="B7" s="184" t="s">
        <v>41</v>
      </c>
      <c r="C7" s="191" t="s">
        <v>19</v>
      </c>
      <c r="D7" s="191" t="s">
        <v>19</v>
      </c>
      <c r="E7" s="191" t="s">
        <v>52</v>
      </c>
      <c r="F7" s="191" t="s">
        <v>21</v>
      </c>
      <c r="G7" s="191" t="s">
        <v>22</v>
      </c>
      <c r="H7" s="192" t="s">
        <v>26</v>
      </c>
      <c r="I7" s="192" t="s">
        <v>26</v>
      </c>
      <c r="J7" s="191" t="s">
        <v>42</v>
      </c>
      <c r="K7" s="191" t="s">
        <v>19</v>
      </c>
      <c r="L7" s="191" t="s">
        <v>27</v>
      </c>
      <c r="M7" s="191" t="s">
        <v>21</v>
      </c>
      <c r="N7" s="191" t="s">
        <v>22</v>
      </c>
      <c r="O7" s="193" t="s">
        <v>23</v>
      </c>
      <c r="P7" s="184" t="s">
        <v>53</v>
      </c>
      <c r="Q7" s="198">
        <f>COUNTA(B7:P7)</f>
        <v>15</v>
      </c>
      <c r="R7" s="7"/>
    </row>
    <row r="8" spans="1:19" ht="13" x14ac:dyDescent="0.15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96"/>
      <c r="R8" s="7"/>
    </row>
    <row r="9" spans="1:19" ht="13" x14ac:dyDescent="0.15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96"/>
      <c r="R9" s="7"/>
    </row>
    <row r="10" spans="1:19" ht="13" x14ac:dyDescent="0.15">
      <c r="A10" s="182"/>
      <c r="B10" s="183"/>
      <c r="C10" s="182"/>
      <c r="D10" s="183"/>
      <c r="E10" s="183"/>
      <c r="F10" s="183"/>
      <c r="G10" s="183"/>
      <c r="H10" s="183"/>
      <c r="I10" s="183"/>
      <c r="J10" s="182"/>
      <c r="K10" s="183"/>
      <c r="L10" s="183"/>
      <c r="M10" s="183"/>
      <c r="N10" s="183"/>
      <c r="O10" s="183"/>
      <c r="P10" s="183"/>
      <c r="Q10" s="196"/>
      <c r="R10" s="7"/>
    </row>
    <row r="11" spans="1:19" ht="13" x14ac:dyDescent="0.15">
      <c r="A11" s="194" t="s">
        <v>25</v>
      </c>
      <c r="B11" s="184" t="s">
        <v>41</v>
      </c>
      <c r="C11" s="191" t="s">
        <v>43</v>
      </c>
      <c r="D11" s="191" t="s">
        <v>44</v>
      </c>
      <c r="E11" s="192" t="s">
        <v>26</v>
      </c>
      <c r="F11" s="191" t="s">
        <v>27</v>
      </c>
      <c r="G11" s="192" t="s">
        <v>26</v>
      </c>
      <c r="H11" s="192" t="s">
        <v>26</v>
      </c>
      <c r="I11" s="191" t="s">
        <v>29</v>
      </c>
      <c r="J11" s="191" t="s">
        <v>19</v>
      </c>
      <c r="K11" s="191" t="s">
        <v>19</v>
      </c>
      <c r="L11" s="192" t="s">
        <v>28</v>
      </c>
      <c r="M11" s="191" t="s">
        <v>27</v>
      </c>
      <c r="N11" s="192" t="s">
        <v>28</v>
      </c>
      <c r="O11" s="191" t="s">
        <v>29</v>
      </c>
      <c r="P11" s="184" t="s">
        <v>53</v>
      </c>
      <c r="Q11" s="198">
        <f>COUNTA(B11:P11)</f>
        <v>15</v>
      </c>
      <c r="R11" s="7"/>
    </row>
    <row r="12" spans="1:19" ht="13" x14ac:dyDescent="0.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96"/>
      <c r="R12" s="7"/>
    </row>
    <row r="13" spans="1:19" ht="13" x14ac:dyDescent="0.15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96"/>
      <c r="R13" s="7"/>
    </row>
    <row r="14" spans="1:19" ht="13" x14ac:dyDescent="0.15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96"/>
      <c r="R14" s="7"/>
    </row>
    <row r="15" spans="1:19" ht="13" x14ac:dyDescent="0.15">
      <c r="A15" s="194" t="s">
        <v>45</v>
      </c>
      <c r="B15" s="184" t="s">
        <v>41</v>
      </c>
      <c r="C15" s="191" t="s">
        <v>44</v>
      </c>
      <c r="D15" s="191" t="s">
        <v>43</v>
      </c>
      <c r="E15" s="191" t="s">
        <v>54</v>
      </c>
      <c r="F15" s="192" t="s">
        <v>26</v>
      </c>
      <c r="G15" s="191" t="s">
        <v>47</v>
      </c>
      <c r="H15" s="192" t="s">
        <v>26</v>
      </c>
      <c r="I15" s="192" t="s">
        <v>26</v>
      </c>
      <c r="J15" s="184"/>
      <c r="K15" s="184"/>
      <c r="L15" s="184"/>
      <c r="M15" s="184"/>
      <c r="N15" s="184"/>
      <c r="O15" s="184"/>
      <c r="P15" s="184"/>
      <c r="Q15" s="198">
        <f>COUNTA(B15:P15)</f>
        <v>8</v>
      </c>
      <c r="R15" s="7"/>
    </row>
    <row r="16" spans="1:19" ht="13" x14ac:dyDescent="0.15">
      <c r="A16" s="182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96"/>
      <c r="R16" s="7"/>
    </row>
    <row r="17" spans="1:18" ht="13" x14ac:dyDescent="0.15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96"/>
      <c r="R17" s="7"/>
    </row>
    <row r="18" spans="1:18" ht="13" x14ac:dyDescent="0.15">
      <c r="A18" s="182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96"/>
      <c r="R18" s="7"/>
    </row>
    <row r="19" spans="1:18" ht="27.75" customHeight="1" x14ac:dyDescent="0.15">
      <c r="A19" s="12"/>
      <c r="B19" s="13"/>
      <c r="C19" s="13"/>
      <c r="D19" s="13"/>
      <c r="E19" s="13"/>
      <c r="F19" s="13"/>
      <c r="G19" s="13"/>
      <c r="H19" s="13"/>
      <c r="J19" s="13"/>
      <c r="K19" s="14"/>
      <c r="L19" s="13"/>
      <c r="M19" s="13"/>
      <c r="N19" s="13"/>
      <c r="O19" s="13"/>
      <c r="P19" s="16"/>
      <c r="Q19" s="16"/>
      <c r="R19" s="18"/>
    </row>
    <row r="20" spans="1:18" ht="13" x14ac:dyDescent="0.15">
      <c r="A20" s="181" t="s">
        <v>30</v>
      </c>
      <c r="B20" s="184" t="s">
        <v>41</v>
      </c>
      <c r="C20" s="181" t="s">
        <v>19</v>
      </c>
      <c r="D20" s="181" t="s">
        <v>19</v>
      </c>
      <c r="E20" s="197" t="s">
        <v>28</v>
      </c>
      <c r="F20" s="181" t="s">
        <v>55</v>
      </c>
      <c r="G20" s="197" t="s">
        <v>26</v>
      </c>
      <c r="H20" s="181" t="s">
        <v>22</v>
      </c>
      <c r="I20" s="197" t="s">
        <v>26</v>
      </c>
      <c r="J20" s="181" t="s">
        <v>19</v>
      </c>
      <c r="K20" s="181" t="s">
        <v>19</v>
      </c>
      <c r="L20" s="197" t="s">
        <v>28</v>
      </c>
      <c r="M20" s="181" t="s">
        <v>48</v>
      </c>
      <c r="N20" s="197" t="s">
        <v>28</v>
      </c>
      <c r="O20" s="181" t="s">
        <v>22</v>
      </c>
      <c r="P20" s="184" t="s">
        <v>53</v>
      </c>
      <c r="Q20" s="198">
        <f>COUNTA(B20:P20)</f>
        <v>15</v>
      </c>
      <c r="R20" s="7"/>
    </row>
    <row r="21" spans="1:18" ht="13" x14ac:dyDescent="0.15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96"/>
      <c r="R21" s="7"/>
    </row>
    <row r="22" spans="1:18" ht="13" x14ac:dyDescent="0.15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96"/>
      <c r="R22" s="7"/>
    </row>
    <row r="23" spans="1:18" ht="13" x14ac:dyDescent="0.15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96"/>
      <c r="R23" s="7"/>
    </row>
    <row r="24" spans="1:18" ht="13" x14ac:dyDescent="0.15">
      <c r="A24" s="181" t="s">
        <v>32</v>
      </c>
      <c r="B24" s="184" t="s">
        <v>41</v>
      </c>
      <c r="C24" s="181" t="s">
        <v>44</v>
      </c>
      <c r="D24" s="181" t="s">
        <v>43</v>
      </c>
      <c r="E24" s="181" t="s">
        <v>33</v>
      </c>
      <c r="F24" s="197" t="s">
        <v>28</v>
      </c>
      <c r="G24" s="181" t="s">
        <v>29</v>
      </c>
      <c r="H24" s="197" t="s">
        <v>26</v>
      </c>
      <c r="I24" s="197" t="s">
        <v>26</v>
      </c>
      <c r="J24" s="181" t="s">
        <v>19</v>
      </c>
      <c r="K24" s="181" t="s">
        <v>19</v>
      </c>
      <c r="L24" s="181" t="s">
        <v>33</v>
      </c>
      <c r="M24" s="197" t="s">
        <v>28</v>
      </c>
      <c r="N24" s="181" t="s">
        <v>29</v>
      </c>
      <c r="O24" s="193" t="s">
        <v>23</v>
      </c>
      <c r="P24" s="184" t="s">
        <v>53</v>
      </c>
      <c r="Q24" s="198">
        <f>COUNTA(B24:P24)</f>
        <v>15</v>
      </c>
      <c r="R24" s="7"/>
    </row>
    <row r="25" spans="1:18" ht="13" x14ac:dyDescent="0.15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96"/>
      <c r="R25" s="7"/>
    </row>
    <row r="26" spans="1:18" ht="13" x14ac:dyDescent="0.15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96"/>
      <c r="R26" s="7"/>
    </row>
    <row r="27" spans="1:18" ht="13" x14ac:dyDescent="0.15">
      <c r="A27" s="182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96"/>
      <c r="R27" s="7"/>
    </row>
    <row r="28" spans="1:18" ht="13" x14ac:dyDescent="0.15">
      <c r="A28" s="181" t="s">
        <v>49</v>
      </c>
      <c r="B28" s="184" t="s">
        <v>41</v>
      </c>
      <c r="C28" s="181" t="s">
        <v>43</v>
      </c>
      <c r="D28" s="181" t="s">
        <v>44</v>
      </c>
      <c r="E28" s="181" t="s">
        <v>26</v>
      </c>
      <c r="F28" s="181" t="s">
        <v>54</v>
      </c>
      <c r="G28" s="181" t="s">
        <v>34</v>
      </c>
      <c r="H28" s="181" t="s">
        <v>47</v>
      </c>
      <c r="I28" s="197" t="s">
        <v>26</v>
      </c>
      <c r="J28" s="184"/>
      <c r="K28" s="184"/>
      <c r="L28" s="184"/>
      <c r="M28" s="184"/>
      <c r="N28" s="184"/>
      <c r="O28" s="184"/>
      <c r="P28" s="184"/>
      <c r="Q28" s="198">
        <f>COUNTA(B28:P28)</f>
        <v>8</v>
      </c>
      <c r="R28" s="7"/>
    </row>
    <row r="29" spans="1:18" ht="13" x14ac:dyDescent="0.15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96"/>
      <c r="R29" s="7"/>
    </row>
    <row r="30" spans="1:18" ht="13" x14ac:dyDescent="0.15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96"/>
      <c r="R30" s="7"/>
    </row>
    <row r="31" spans="1:18" ht="13" x14ac:dyDescent="0.15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96"/>
      <c r="R31" s="7"/>
    </row>
    <row r="39" spans="1:24" ht="13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6" x14ac:dyDescent="0.15">
      <c r="A40" s="9"/>
      <c r="B40" s="10" t="s">
        <v>9</v>
      </c>
      <c r="C40" s="10" t="s">
        <v>3</v>
      </c>
      <c r="D40" s="10" t="s">
        <v>4</v>
      </c>
      <c r="E40" s="10" t="s">
        <v>5</v>
      </c>
      <c r="F40" s="10" t="s">
        <v>6</v>
      </c>
      <c r="G40" s="10" t="s">
        <v>7</v>
      </c>
      <c r="H40" s="10" t="s">
        <v>8</v>
      </c>
      <c r="I40" s="10" t="s">
        <v>9</v>
      </c>
      <c r="J40" s="10" t="s">
        <v>3</v>
      </c>
      <c r="K40" s="10" t="s">
        <v>4</v>
      </c>
      <c r="L40" s="10" t="s">
        <v>5</v>
      </c>
      <c r="M40" s="10" t="s">
        <v>6</v>
      </c>
      <c r="N40" s="10" t="s">
        <v>7</v>
      </c>
      <c r="O40" s="10" t="s">
        <v>8</v>
      </c>
      <c r="P40" s="10" t="s">
        <v>9</v>
      </c>
      <c r="Q40" s="10" t="s">
        <v>3</v>
      </c>
      <c r="R40" s="10" t="s">
        <v>4</v>
      </c>
      <c r="S40" s="10" t="s">
        <v>5</v>
      </c>
      <c r="T40" s="10" t="s">
        <v>6</v>
      </c>
      <c r="U40" s="10" t="s">
        <v>7</v>
      </c>
      <c r="V40" s="10" t="s">
        <v>8</v>
      </c>
      <c r="W40" s="10" t="s">
        <v>9</v>
      </c>
      <c r="X40" s="10" t="s">
        <v>3</v>
      </c>
    </row>
    <row r="41" spans="1:24" ht="16" x14ac:dyDescent="0.15">
      <c r="A41" s="9"/>
      <c r="B41" s="11">
        <v>44254</v>
      </c>
      <c r="C41" s="11">
        <v>44255</v>
      </c>
      <c r="D41" s="11">
        <v>44256</v>
      </c>
      <c r="E41" s="11">
        <v>44257</v>
      </c>
      <c r="F41" s="11">
        <v>44258</v>
      </c>
      <c r="G41" s="11">
        <v>44259</v>
      </c>
      <c r="H41" s="11">
        <v>44260</v>
      </c>
      <c r="I41" s="11">
        <v>44261</v>
      </c>
      <c r="J41" s="11">
        <v>44262</v>
      </c>
      <c r="K41" s="11">
        <v>44263</v>
      </c>
      <c r="L41" s="11">
        <v>44264</v>
      </c>
      <c r="M41" s="11">
        <v>44265</v>
      </c>
      <c r="N41" s="11">
        <v>44266</v>
      </c>
      <c r="O41" s="11">
        <v>44267</v>
      </c>
      <c r="P41" s="11">
        <v>44268</v>
      </c>
      <c r="Q41" s="11">
        <v>44269</v>
      </c>
      <c r="R41" s="11">
        <v>44270</v>
      </c>
      <c r="S41" s="11">
        <v>44271</v>
      </c>
      <c r="T41" s="11">
        <v>44272</v>
      </c>
      <c r="U41" s="11">
        <v>44273</v>
      </c>
      <c r="V41" s="11">
        <v>44274</v>
      </c>
      <c r="W41" s="11">
        <v>44275</v>
      </c>
      <c r="X41" s="11">
        <v>44276</v>
      </c>
    </row>
    <row r="42" spans="1:24" ht="13" x14ac:dyDescent="0.15">
      <c r="A42" s="194" t="s">
        <v>16</v>
      </c>
      <c r="B42" s="184"/>
      <c r="C42" s="184" t="s">
        <v>41</v>
      </c>
      <c r="D42" s="184" t="s">
        <v>56</v>
      </c>
      <c r="E42" s="184" t="s">
        <v>57</v>
      </c>
      <c r="F42" s="184" t="s">
        <v>57</v>
      </c>
      <c r="G42" s="191" t="s">
        <v>58</v>
      </c>
      <c r="H42" s="191" t="s">
        <v>59</v>
      </c>
      <c r="I42" s="191" t="s">
        <v>52</v>
      </c>
      <c r="J42" s="191" t="s">
        <v>60</v>
      </c>
      <c r="K42" s="191" t="s">
        <v>22</v>
      </c>
      <c r="L42" s="184" t="s">
        <v>61</v>
      </c>
      <c r="M42" s="191" t="s">
        <v>19</v>
      </c>
      <c r="N42" s="191" t="s">
        <v>19</v>
      </c>
      <c r="O42" s="191" t="s">
        <v>27</v>
      </c>
      <c r="P42" s="191" t="s">
        <v>21</v>
      </c>
      <c r="Q42" s="191" t="s">
        <v>22</v>
      </c>
      <c r="R42" s="193" t="s">
        <v>23</v>
      </c>
      <c r="S42" s="184"/>
      <c r="T42" s="184"/>
      <c r="U42" s="184"/>
      <c r="V42" s="184"/>
      <c r="W42" s="184"/>
      <c r="X42" s="184"/>
    </row>
    <row r="43" spans="1:24" ht="13" x14ac:dyDescent="0.15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</row>
    <row r="44" spans="1:24" ht="13" x14ac:dyDescent="0.15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</row>
    <row r="45" spans="1:24" ht="13" x14ac:dyDescent="0.15">
      <c r="A45" s="182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</row>
    <row r="46" spans="1:24" ht="13" x14ac:dyDescent="0.15">
      <c r="A46" s="194" t="s">
        <v>25</v>
      </c>
      <c r="B46" s="184"/>
      <c r="C46" s="184" t="s">
        <v>41</v>
      </c>
      <c r="D46" s="184" t="s">
        <v>56</v>
      </c>
      <c r="E46" s="184" t="s">
        <v>57</v>
      </c>
      <c r="F46" s="184" t="s">
        <v>57</v>
      </c>
      <c r="G46" s="191" t="s">
        <v>62</v>
      </c>
      <c r="H46" s="191" t="s">
        <v>59</v>
      </c>
      <c r="I46" s="192" t="s">
        <v>26</v>
      </c>
      <c r="J46" s="191" t="s">
        <v>63</v>
      </c>
      <c r="K46" s="192" t="s">
        <v>26</v>
      </c>
      <c r="L46" s="191" t="s">
        <v>64</v>
      </c>
      <c r="M46" s="191" t="s">
        <v>19</v>
      </c>
      <c r="N46" s="191" t="s">
        <v>19</v>
      </c>
      <c r="O46" s="192" t="s">
        <v>60</v>
      </c>
      <c r="P46" s="191" t="s">
        <v>27</v>
      </c>
      <c r="Q46" s="192" t="s">
        <v>60</v>
      </c>
      <c r="R46" s="191" t="s">
        <v>29</v>
      </c>
      <c r="S46" s="184"/>
      <c r="T46" s="184"/>
      <c r="U46" s="184"/>
      <c r="V46" s="184"/>
      <c r="W46" s="184"/>
      <c r="X46" s="184"/>
    </row>
    <row r="47" spans="1:24" ht="13" x14ac:dyDescent="0.15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</row>
    <row r="48" spans="1:24" ht="13" x14ac:dyDescent="0.15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</row>
    <row r="49" spans="1:24" ht="13" x14ac:dyDescent="0.1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</row>
    <row r="50" spans="1:24" ht="13" x14ac:dyDescent="0.15">
      <c r="A50" s="194" t="s">
        <v>45</v>
      </c>
      <c r="B50" s="184" t="s">
        <v>65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 t="s">
        <v>61</v>
      </c>
      <c r="M50" s="184"/>
      <c r="N50" s="184"/>
      <c r="O50" s="184"/>
      <c r="P50" s="184"/>
      <c r="Q50" s="184"/>
      <c r="R50" s="184"/>
      <c r="S50" s="184"/>
      <c r="T50" s="191" t="s">
        <v>66</v>
      </c>
      <c r="U50" s="191" t="s">
        <v>67</v>
      </c>
      <c r="V50" s="192" t="s">
        <v>26</v>
      </c>
      <c r="W50" s="191" t="s">
        <v>68</v>
      </c>
      <c r="X50" s="184"/>
    </row>
    <row r="51" spans="1:24" ht="13" x14ac:dyDescent="0.15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</row>
    <row r="52" spans="1:24" ht="13" x14ac:dyDescent="0.15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</row>
    <row r="53" spans="1:24" ht="13" x14ac:dyDescent="0.15">
      <c r="A53" s="182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</row>
    <row r="54" spans="1:24" ht="27.75" customHeight="1" x14ac:dyDescent="0.15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4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3" x14ac:dyDescent="0.15">
      <c r="A55" s="181" t="s">
        <v>30</v>
      </c>
      <c r="B55" s="184"/>
      <c r="C55" s="184" t="s">
        <v>41</v>
      </c>
      <c r="D55" s="184" t="s">
        <v>56</v>
      </c>
      <c r="E55" s="184" t="s">
        <v>57</v>
      </c>
      <c r="F55" s="184" t="s">
        <v>57</v>
      </c>
      <c r="G55" s="181" t="s">
        <v>69</v>
      </c>
      <c r="H55" s="181" t="s">
        <v>70</v>
      </c>
      <c r="I55" s="197" t="s">
        <v>60</v>
      </c>
      <c r="J55" s="181" t="s">
        <v>71</v>
      </c>
      <c r="K55" s="197" t="s">
        <v>26</v>
      </c>
      <c r="L55" s="181" t="s">
        <v>22</v>
      </c>
      <c r="M55" s="181" t="s">
        <v>19</v>
      </c>
      <c r="N55" s="181" t="s">
        <v>19</v>
      </c>
      <c r="O55" s="197" t="s">
        <v>60</v>
      </c>
      <c r="P55" s="181" t="s">
        <v>48</v>
      </c>
      <c r="Q55" s="197" t="s">
        <v>60</v>
      </c>
      <c r="R55" s="181" t="s">
        <v>22</v>
      </c>
      <c r="S55" s="184"/>
      <c r="T55" s="184"/>
      <c r="U55" s="184"/>
      <c r="V55" s="184"/>
      <c r="W55" s="184"/>
      <c r="X55" s="184"/>
    </row>
    <row r="56" spans="1:24" ht="13" x14ac:dyDescent="0.15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</row>
    <row r="57" spans="1:24" ht="13" x14ac:dyDescent="0.15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</row>
    <row r="58" spans="1:24" ht="13" x14ac:dyDescent="0.15">
      <c r="A58" s="182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</row>
    <row r="59" spans="1:24" ht="13" x14ac:dyDescent="0.15">
      <c r="A59" s="181" t="s">
        <v>32</v>
      </c>
      <c r="B59" s="184"/>
      <c r="C59" s="184" t="s">
        <v>41</v>
      </c>
      <c r="D59" s="184" t="s">
        <v>56</v>
      </c>
      <c r="E59" s="184" t="s">
        <v>57</v>
      </c>
      <c r="F59" s="184" t="s">
        <v>57</v>
      </c>
      <c r="G59" s="181" t="s">
        <v>59</v>
      </c>
      <c r="H59" s="181" t="s">
        <v>62</v>
      </c>
      <c r="I59" s="181" t="s">
        <v>63</v>
      </c>
      <c r="J59" s="197" t="s">
        <v>60</v>
      </c>
      <c r="K59" s="181" t="s">
        <v>64</v>
      </c>
      <c r="L59" s="184" t="s">
        <v>61</v>
      </c>
      <c r="M59" s="181" t="s">
        <v>19</v>
      </c>
      <c r="N59" s="181" t="s">
        <v>19</v>
      </c>
      <c r="O59" s="181" t="s">
        <v>33</v>
      </c>
      <c r="P59" s="197" t="s">
        <v>60</v>
      </c>
      <c r="Q59" s="181" t="s">
        <v>29</v>
      </c>
      <c r="R59" s="193" t="s">
        <v>23</v>
      </c>
      <c r="S59" s="184"/>
      <c r="T59" s="184"/>
      <c r="U59" s="184"/>
      <c r="V59" s="184"/>
      <c r="W59" s="184"/>
      <c r="X59" s="184"/>
    </row>
    <row r="60" spans="1:24" ht="13" x14ac:dyDescent="0.15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</row>
    <row r="61" spans="1:24" ht="13" x14ac:dyDescent="0.15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</row>
    <row r="62" spans="1:24" ht="13" x14ac:dyDescent="0.15">
      <c r="A62" s="182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</row>
    <row r="63" spans="1:24" ht="13" x14ac:dyDescent="0.15">
      <c r="A63" s="181" t="s">
        <v>49</v>
      </c>
      <c r="B63" s="184" t="s">
        <v>65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1" t="s">
        <v>66</v>
      </c>
      <c r="U63" s="181" t="s">
        <v>26</v>
      </c>
      <c r="V63" s="181" t="s">
        <v>72</v>
      </c>
      <c r="W63" s="181" t="s">
        <v>68</v>
      </c>
      <c r="X63" s="184"/>
    </row>
    <row r="64" spans="1:24" ht="13" x14ac:dyDescent="0.15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</row>
    <row r="65" spans="1:24" ht="13" x14ac:dyDescent="0.15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</row>
    <row r="66" spans="1:24" ht="13" x14ac:dyDescent="0.15">
      <c r="A66" s="182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</row>
  </sheetData>
  <mergeCells count="246">
    <mergeCell ref="S59:S62"/>
    <mergeCell ref="T59:T62"/>
    <mergeCell ref="U59:U62"/>
    <mergeCell ref="V59:V62"/>
    <mergeCell ref="W59:W62"/>
    <mergeCell ref="X59:X62"/>
    <mergeCell ref="O55:O58"/>
    <mergeCell ref="P55:P58"/>
    <mergeCell ref="Q55:Q58"/>
    <mergeCell ref="R55:R58"/>
    <mergeCell ref="S55:S58"/>
    <mergeCell ref="T55:T58"/>
    <mergeCell ref="U55:U58"/>
    <mergeCell ref="A59:A62"/>
    <mergeCell ref="B59:B62"/>
    <mergeCell ref="C59:C62"/>
    <mergeCell ref="D59:D62"/>
    <mergeCell ref="E59:E62"/>
    <mergeCell ref="F59:F62"/>
    <mergeCell ref="G59:G62"/>
    <mergeCell ref="Q59:Q62"/>
    <mergeCell ref="R59:R62"/>
    <mergeCell ref="M55:M58"/>
    <mergeCell ref="N55:N58"/>
    <mergeCell ref="V55:V58"/>
    <mergeCell ref="W55:W58"/>
    <mergeCell ref="X55:X58"/>
    <mergeCell ref="A55:A58"/>
    <mergeCell ref="B55:B58"/>
    <mergeCell ref="C55:C58"/>
    <mergeCell ref="D55:D58"/>
    <mergeCell ref="E55:E58"/>
    <mergeCell ref="F55:F58"/>
    <mergeCell ref="G55:G58"/>
    <mergeCell ref="J63:J66"/>
    <mergeCell ref="K63:K66"/>
    <mergeCell ref="L63:L66"/>
    <mergeCell ref="M63:M66"/>
    <mergeCell ref="N63:N66"/>
    <mergeCell ref="V63:V66"/>
    <mergeCell ref="W63:W66"/>
    <mergeCell ref="X63:X66"/>
    <mergeCell ref="O63:O66"/>
    <mergeCell ref="P63:P66"/>
    <mergeCell ref="Q63:Q66"/>
    <mergeCell ref="R63:R66"/>
    <mergeCell ref="S63:S66"/>
    <mergeCell ref="T63:T66"/>
    <mergeCell ref="U63:U66"/>
    <mergeCell ref="A63:A66"/>
    <mergeCell ref="B63:B66"/>
    <mergeCell ref="C63:C66"/>
    <mergeCell ref="D63:D66"/>
    <mergeCell ref="E63:E66"/>
    <mergeCell ref="F63:F66"/>
    <mergeCell ref="G63:G66"/>
    <mergeCell ref="H63:H66"/>
    <mergeCell ref="I63:I66"/>
    <mergeCell ref="U46:U49"/>
    <mergeCell ref="O59:O62"/>
    <mergeCell ref="P59:P62"/>
    <mergeCell ref="H59:H62"/>
    <mergeCell ref="I59:I62"/>
    <mergeCell ref="J59:J62"/>
    <mergeCell ref="K59:K62"/>
    <mergeCell ref="L59:L62"/>
    <mergeCell ref="M59:M62"/>
    <mergeCell ref="N59:N62"/>
    <mergeCell ref="O50:O53"/>
    <mergeCell ref="P50:P53"/>
    <mergeCell ref="H50:H53"/>
    <mergeCell ref="I50:I53"/>
    <mergeCell ref="J50:J53"/>
    <mergeCell ref="K50:K53"/>
    <mergeCell ref="L50:L53"/>
    <mergeCell ref="M50:M53"/>
    <mergeCell ref="N50:N53"/>
    <mergeCell ref="H55:H58"/>
    <mergeCell ref="I55:I58"/>
    <mergeCell ref="J55:J58"/>
    <mergeCell ref="K55:K58"/>
    <mergeCell ref="L55:L58"/>
    <mergeCell ref="V46:V49"/>
    <mergeCell ref="W46:W49"/>
    <mergeCell ref="X46:X49"/>
    <mergeCell ref="A50:A53"/>
    <mergeCell ref="B50:B53"/>
    <mergeCell ref="C50:C53"/>
    <mergeCell ref="D50:D53"/>
    <mergeCell ref="E50:E53"/>
    <mergeCell ref="F50:F53"/>
    <mergeCell ref="G50:G53"/>
    <mergeCell ref="Q50:Q53"/>
    <mergeCell ref="R50:R53"/>
    <mergeCell ref="S50:S53"/>
    <mergeCell ref="T50:T53"/>
    <mergeCell ref="U50:U53"/>
    <mergeCell ref="V50:V53"/>
    <mergeCell ref="W50:W53"/>
    <mergeCell ref="X50:X53"/>
    <mergeCell ref="O46:O49"/>
    <mergeCell ref="P46:P49"/>
    <mergeCell ref="Q46:Q49"/>
    <mergeCell ref="R46:R49"/>
    <mergeCell ref="S46:S49"/>
    <mergeCell ref="T46:T49"/>
    <mergeCell ref="X42:X45"/>
    <mergeCell ref="O42:O45"/>
    <mergeCell ref="P42:P45"/>
    <mergeCell ref="Q42:Q45"/>
    <mergeCell ref="R42:R45"/>
    <mergeCell ref="S42:S45"/>
    <mergeCell ref="T42:T45"/>
    <mergeCell ref="U42:U45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V42:V45"/>
    <mergeCell ref="W42:W45"/>
    <mergeCell ref="H46:H49"/>
    <mergeCell ref="I46:I49"/>
    <mergeCell ref="J46:J49"/>
    <mergeCell ref="K46:K49"/>
    <mergeCell ref="L46:L49"/>
    <mergeCell ref="M46:M49"/>
    <mergeCell ref="N46:N49"/>
    <mergeCell ref="A46:A49"/>
    <mergeCell ref="B46:B49"/>
    <mergeCell ref="C46:C49"/>
    <mergeCell ref="D46:D49"/>
    <mergeCell ref="E46:E49"/>
    <mergeCell ref="F46:F49"/>
    <mergeCell ref="G46:G49"/>
    <mergeCell ref="E24:E27"/>
    <mergeCell ref="F24:F27"/>
    <mergeCell ref="G24:G27"/>
    <mergeCell ref="A28:A31"/>
    <mergeCell ref="B28:B31"/>
    <mergeCell ref="C28:C31"/>
    <mergeCell ref="D28:D31"/>
    <mergeCell ref="E28:E31"/>
    <mergeCell ref="F28:F31"/>
    <mergeCell ref="G28:G31"/>
    <mergeCell ref="Q24:Q27"/>
    <mergeCell ref="Q28:Q31"/>
    <mergeCell ref="H24:H27"/>
    <mergeCell ref="I24:I27"/>
    <mergeCell ref="J24:J27"/>
    <mergeCell ref="K24:K27"/>
    <mergeCell ref="L24:L27"/>
    <mergeCell ref="M24:M27"/>
    <mergeCell ref="N24:N27"/>
    <mergeCell ref="Q20:Q23"/>
    <mergeCell ref="H20:H23"/>
    <mergeCell ref="I20:I23"/>
    <mergeCell ref="J20:J23"/>
    <mergeCell ref="K20:K23"/>
    <mergeCell ref="L20:L23"/>
    <mergeCell ref="M20:M23"/>
    <mergeCell ref="N20:N23"/>
    <mergeCell ref="A20:A23"/>
    <mergeCell ref="B20:B23"/>
    <mergeCell ref="C20:C23"/>
    <mergeCell ref="D20:D23"/>
    <mergeCell ref="E20:E23"/>
    <mergeCell ref="F20:F23"/>
    <mergeCell ref="G20:G23"/>
    <mergeCell ref="A15:A18"/>
    <mergeCell ref="B15:B18"/>
    <mergeCell ref="C15:C18"/>
    <mergeCell ref="D15:D18"/>
    <mergeCell ref="E15:E18"/>
    <mergeCell ref="F15:F18"/>
    <mergeCell ref="G15:G18"/>
    <mergeCell ref="O28:O31"/>
    <mergeCell ref="P28:P31"/>
    <mergeCell ref="H28:H31"/>
    <mergeCell ref="I28:I31"/>
    <mergeCell ref="J28:J31"/>
    <mergeCell ref="K28:K31"/>
    <mergeCell ref="L28:L31"/>
    <mergeCell ref="M28:M31"/>
    <mergeCell ref="N28:N31"/>
    <mergeCell ref="O20:O23"/>
    <mergeCell ref="P20:P23"/>
    <mergeCell ref="O24:O27"/>
    <mergeCell ref="P24:P27"/>
    <mergeCell ref="A24:A27"/>
    <mergeCell ref="B24:B27"/>
    <mergeCell ref="C24:C27"/>
    <mergeCell ref="D24:D27"/>
    <mergeCell ref="A7:A10"/>
    <mergeCell ref="B7:B10"/>
    <mergeCell ref="C7:C10"/>
    <mergeCell ref="D7:D10"/>
    <mergeCell ref="E7:E10"/>
    <mergeCell ref="F7:F10"/>
    <mergeCell ref="G7:G10"/>
    <mergeCell ref="O11:O14"/>
    <mergeCell ref="P11:P14"/>
    <mergeCell ref="A11:A14"/>
    <mergeCell ref="B11:B14"/>
    <mergeCell ref="C11:C14"/>
    <mergeCell ref="D11:D14"/>
    <mergeCell ref="E11:E14"/>
    <mergeCell ref="F11:F14"/>
    <mergeCell ref="G11:G14"/>
    <mergeCell ref="O7:O10"/>
    <mergeCell ref="P7:P10"/>
    <mergeCell ref="H11:H14"/>
    <mergeCell ref="I11:I14"/>
    <mergeCell ref="J11:J14"/>
    <mergeCell ref="K11:K14"/>
    <mergeCell ref="L11:L14"/>
    <mergeCell ref="M11:M14"/>
    <mergeCell ref="Q7:Q10"/>
    <mergeCell ref="H7:H10"/>
    <mergeCell ref="I7:I10"/>
    <mergeCell ref="J7:J10"/>
    <mergeCell ref="K7:K10"/>
    <mergeCell ref="L7:L10"/>
    <mergeCell ref="M7:M10"/>
    <mergeCell ref="N7:N10"/>
    <mergeCell ref="O15:O18"/>
    <mergeCell ref="P15:P18"/>
    <mergeCell ref="H15:H18"/>
    <mergeCell ref="I15:I18"/>
    <mergeCell ref="J15:J18"/>
    <mergeCell ref="K15:K18"/>
    <mergeCell ref="L15:L18"/>
    <mergeCell ref="M15:M18"/>
    <mergeCell ref="N15:N18"/>
    <mergeCell ref="Q11:Q14"/>
    <mergeCell ref="Q15:Q18"/>
    <mergeCell ref="N11: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  <outlinePr summaryBelow="0" summaryRight="0"/>
    <pageSetUpPr fitToPage="1"/>
  </sheetPr>
  <dimension ref="A1:Z958"/>
  <sheetViews>
    <sheetView topLeftCell="A55" zoomScale="140" zoomScaleNormal="140" workbookViewId="0">
      <selection sqref="A1:H56"/>
    </sheetView>
  </sheetViews>
  <sheetFormatPr baseColWidth="10" defaultColWidth="12.6640625" defaultRowHeight="15.75" customHeight="1" x14ac:dyDescent="0.15"/>
  <cols>
    <col min="1" max="1" width="15.1640625" customWidth="1"/>
    <col min="2" max="2" width="9.6640625" customWidth="1"/>
    <col min="3" max="3" width="3.33203125" customWidth="1"/>
    <col min="4" max="4" width="9.6640625" customWidth="1"/>
    <col min="5" max="5" width="10" customWidth="1"/>
    <col min="6" max="6" width="54.1640625" customWidth="1"/>
    <col min="7" max="7" width="3" customWidth="1"/>
    <col min="8" max="8" width="23.5" customWidth="1"/>
    <col min="9" max="26" width="12.6640625" customWidth="1"/>
  </cols>
  <sheetData>
    <row r="1" spans="1:26" ht="59.25" customHeight="1" x14ac:dyDescent="0.4">
      <c r="A1" s="199"/>
      <c r="B1" s="200"/>
      <c r="C1" s="200"/>
      <c r="D1" s="200"/>
      <c r="E1" s="200"/>
      <c r="F1" s="200"/>
      <c r="G1" s="200"/>
      <c r="H1" s="201"/>
    </row>
    <row r="2" spans="1:26" ht="30.75" customHeight="1" x14ac:dyDescent="0.25">
      <c r="A2" s="199" t="s">
        <v>73</v>
      </c>
      <c r="B2" s="200"/>
      <c r="C2" s="201"/>
      <c r="D2" s="205" t="s">
        <v>74</v>
      </c>
      <c r="E2" s="200"/>
      <c r="F2" s="200"/>
      <c r="G2" s="199" t="s">
        <v>75</v>
      </c>
      <c r="H2" s="201"/>
    </row>
    <row r="3" spans="1:26" ht="19.5" customHeight="1" x14ac:dyDescent="0.25">
      <c r="A3" s="202"/>
      <c r="B3" s="203"/>
      <c r="C3" s="204"/>
      <c r="D3" s="206" t="s">
        <v>76</v>
      </c>
      <c r="E3" s="203"/>
      <c r="F3" s="203"/>
      <c r="G3" s="202"/>
      <c r="H3" s="204"/>
    </row>
    <row r="4" spans="1:26" ht="16.5" customHeight="1" x14ac:dyDescent="0.15">
      <c r="A4" s="208" t="s">
        <v>77</v>
      </c>
      <c r="B4" s="209"/>
      <c r="C4" s="209"/>
      <c r="D4" s="209"/>
      <c r="E4" s="209"/>
      <c r="F4" s="209"/>
      <c r="G4" s="209"/>
      <c r="H4" s="210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6.5" customHeight="1" x14ac:dyDescent="0.15">
      <c r="A5" s="207">
        <f>A9-1</f>
        <v>46019</v>
      </c>
      <c r="B5" s="200"/>
      <c r="C5" s="200"/>
      <c r="D5" s="200"/>
      <c r="E5" s="200"/>
      <c r="F5" s="40" t="s">
        <v>78</v>
      </c>
      <c r="G5" s="41"/>
      <c r="H5" s="42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6.5" customHeight="1" x14ac:dyDescent="0.15">
      <c r="A6" s="43"/>
      <c r="B6" s="44" t="s">
        <v>79</v>
      </c>
      <c r="C6" s="45"/>
      <c r="D6" s="44" t="s">
        <v>80</v>
      </c>
      <c r="E6" s="46" t="s">
        <v>81</v>
      </c>
      <c r="F6" s="46" t="s">
        <v>82</v>
      </c>
      <c r="G6" s="45"/>
      <c r="H6" s="47" t="s">
        <v>83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6.5" customHeight="1" x14ac:dyDescent="0.15">
      <c r="A7" s="211" t="s">
        <v>75</v>
      </c>
      <c r="B7" s="49">
        <v>0.5</v>
      </c>
      <c r="C7" s="50" t="s">
        <v>61</v>
      </c>
      <c r="D7" s="51">
        <f t="shared" ref="D7:D8" si="0">B7+E7</f>
        <v>0.83333333333333326</v>
      </c>
      <c r="E7" s="52">
        <v>0.33333333333333331</v>
      </c>
      <c r="F7" s="38" t="s">
        <v>84</v>
      </c>
      <c r="G7" s="38"/>
      <c r="H7" s="213" t="s">
        <v>85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6.5" customHeight="1" x14ac:dyDescent="0.15">
      <c r="A8" s="212"/>
      <c r="B8" s="55">
        <v>0.8125</v>
      </c>
      <c r="C8" s="56" t="s">
        <v>61</v>
      </c>
      <c r="D8" s="57">
        <f t="shared" si="0"/>
        <v>0.83333333333333337</v>
      </c>
      <c r="E8" s="58">
        <v>2.0833333333333332E-2</v>
      </c>
      <c r="F8" s="59" t="s">
        <v>86</v>
      </c>
      <c r="G8" s="60"/>
      <c r="H8" s="214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6.5" customHeight="1" x14ac:dyDescent="0.15">
      <c r="A9" s="207">
        <f>A14-1</f>
        <v>46020</v>
      </c>
      <c r="B9" s="200"/>
      <c r="C9" s="200"/>
      <c r="D9" s="200"/>
      <c r="E9" s="200"/>
      <c r="F9" s="40" t="s">
        <v>87</v>
      </c>
      <c r="G9" s="41"/>
      <c r="H9" s="42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6.5" customHeight="1" x14ac:dyDescent="0.15">
      <c r="A10" s="43"/>
      <c r="B10" s="44" t="s">
        <v>79</v>
      </c>
      <c r="C10" s="45"/>
      <c r="D10" s="44" t="s">
        <v>80</v>
      </c>
      <c r="E10" s="46" t="s">
        <v>81</v>
      </c>
      <c r="F10" s="46" t="s">
        <v>82</v>
      </c>
      <c r="G10" s="45"/>
      <c r="H10" s="47" t="s">
        <v>83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6.5" customHeight="1" x14ac:dyDescent="0.15">
      <c r="A11" s="211" t="s">
        <v>88</v>
      </c>
      <c r="B11" s="61">
        <v>0.33333333333333331</v>
      </c>
      <c r="C11" s="56" t="s">
        <v>61</v>
      </c>
      <c r="D11" s="57">
        <f t="shared" ref="D11:D13" si="1">B11+E11</f>
        <v>0.66666666666666663</v>
      </c>
      <c r="E11" s="58">
        <v>0.33333333333333331</v>
      </c>
      <c r="F11" s="38" t="s">
        <v>84</v>
      </c>
      <c r="G11" s="38"/>
      <c r="H11" s="6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5" customHeight="1" x14ac:dyDescent="0.15">
      <c r="A12" s="215"/>
      <c r="B12" s="67">
        <v>0.48958333333333331</v>
      </c>
      <c r="C12" s="68" t="s">
        <v>61</v>
      </c>
      <c r="D12" s="69">
        <f>B12+E12</f>
        <v>0.59375</v>
      </c>
      <c r="E12" s="70">
        <v>0.10416666666666667</v>
      </c>
      <c r="F12" s="38" t="s">
        <v>89</v>
      </c>
      <c r="G12" s="71"/>
      <c r="H12" s="7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6.5" customHeight="1" x14ac:dyDescent="0.15">
      <c r="A13" s="212"/>
      <c r="B13" s="73">
        <f>D12</f>
        <v>0.59375</v>
      </c>
      <c r="C13" s="50" t="s">
        <v>61</v>
      </c>
      <c r="D13" s="51">
        <f t="shared" si="1"/>
        <v>0.60416666666666663</v>
      </c>
      <c r="E13" s="74">
        <v>1.0416666666666666E-2</v>
      </c>
      <c r="F13" s="75" t="s">
        <v>90</v>
      </c>
      <c r="G13" s="54"/>
      <c r="H13" s="76" t="s">
        <v>91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6.5" customHeight="1" x14ac:dyDescent="0.15">
      <c r="A14" s="207">
        <f>A22-2</f>
        <v>46021</v>
      </c>
      <c r="B14" s="200"/>
      <c r="C14" s="200"/>
      <c r="D14" s="200"/>
      <c r="E14" s="200"/>
      <c r="F14" s="77" t="s">
        <v>87</v>
      </c>
      <c r="G14" s="78"/>
      <c r="H14" s="42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6.5" customHeight="1" x14ac:dyDescent="0.15">
      <c r="A15" s="79"/>
      <c r="B15" s="80" t="s">
        <v>79</v>
      </c>
      <c r="C15" s="78"/>
      <c r="D15" s="80" t="s">
        <v>80</v>
      </c>
      <c r="E15" s="81" t="s">
        <v>81</v>
      </c>
      <c r="F15" s="81" t="s">
        <v>82</v>
      </c>
      <c r="G15" s="78"/>
      <c r="H15" s="82" t="s">
        <v>83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6.5" customHeight="1" x14ac:dyDescent="0.15">
      <c r="A16" s="216" t="s">
        <v>88</v>
      </c>
      <c r="B16" s="63">
        <v>0.375</v>
      </c>
      <c r="C16" s="56" t="s">
        <v>61</v>
      </c>
      <c r="D16" s="57">
        <f t="shared" ref="D16" si="2">B16+E16</f>
        <v>0.47916666666666669</v>
      </c>
      <c r="E16" s="64">
        <v>0.10416666666666667</v>
      </c>
      <c r="F16" s="60" t="s">
        <v>92</v>
      </c>
      <c r="G16" s="65"/>
      <c r="H16" s="66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6.5" customHeight="1" x14ac:dyDescent="0.15">
      <c r="A17" s="217"/>
      <c r="B17" s="73"/>
      <c r="C17" s="50"/>
      <c r="D17" s="51"/>
      <c r="E17" s="74"/>
      <c r="F17" s="53"/>
      <c r="G17" s="54"/>
      <c r="H17" s="72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6.5" customHeight="1" x14ac:dyDescent="0.15">
      <c r="A18" s="218">
        <f>A22-1</f>
        <v>46022</v>
      </c>
      <c r="B18" s="219"/>
      <c r="C18" s="219"/>
      <c r="D18" s="219"/>
      <c r="E18" s="219"/>
      <c r="F18" s="77" t="s">
        <v>93</v>
      </c>
      <c r="G18" s="78"/>
      <c r="H18" s="42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6.5" customHeight="1" x14ac:dyDescent="0.15">
      <c r="A19" s="43"/>
      <c r="B19" s="44" t="s">
        <v>79</v>
      </c>
      <c r="C19" s="45"/>
      <c r="D19" s="44" t="s">
        <v>80</v>
      </c>
      <c r="E19" s="46" t="s">
        <v>81</v>
      </c>
      <c r="F19" s="46" t="s">
        <v>82</v>
      </c>
      <c r="G19" s="45"/>
      <c r="H19" s="47" t="s">
        <v>83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6.5" customHeight="1" x14ac:dyDescent="0.15">
      <c r="A20" s="48" t="s">
        <v>94</v>
      </c>
      <c r="B20" s="85"/>
      <c r="C20" s="68"/>
      <c r="D20" s="69"/>
      <c r="E20" s="70"/>
      <c r="F20" s="38"/>
      <c r="G20" s="38"/>
      <c r="H20" s="62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6.5" customHeight="1" x14ac:dyDescent="0.15">
      <c r="A21" s="48"/>
      <c r="B21" s="51">
        <v>0.75</v>
      </c>
      <c r="C21" s="50" t="s">
        <v>61</v>
      </c>
      <c r="D21" s="51">
        <f t="shared" ref="D21" si="3">B21+E21</f>
        <v>0.77083333333333337</v>
      </c>
      <c r="E21" s="74">
        <v>2.0833333333333332E-2</v>
      </c>
      <c r="F21" s="53" t="s">
        <v>95</v>
      </c>
      <c r="G21" s="75"/>
      <c r="H21" s="92" t="s">
        <v>85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6.5" customHeight="1" x14ac:dyDescent="0.15">
      <c r="A22" s="207">
        <f>A35-1</f>
        <v>46023</v>
      </c>
      <c r="B22" s="200"/>
      <c r="C22" s="200"/>
      <c r="D22" s="200"/>
      <c r="E22" s="200"/>
      <c r="F22" s="40" t="s">
        <v>96</v>
      </c>
      <c r="G22" s="41"/>
      <c r="H22" s="42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6.5" customHeight="1" x14ac:dyDescent="0.15">
      <c r="A23" s="43"/>
      <c r="B23" s="44" t="s">
        <v>79</v>
      </c>
      <c r="C23" s="45"/>
      <c r="D23" s="44" t="s">
        <v>80</v>
      </c>
      <c r="E23" s="46" t="s">
        <v>81</v>
      </c>
      <c r="F23" s="46" t="s">
        <v>82</v>
      </c>
      <c r="G23" s="45"/>
      <c r="H23" s="47" t="s">
        <v>83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6.5" customHeight="1" x14ac:dyDescent="0.15">
      <c r="A24" s="216" t="s">
        <v>97</v>
      </c>
      <c r="B24" s="85">
        <v>0.35416666666666669</v>
      </c>
      <c r="C24" s="68" t="s">
        <v>61</v>
      </c>
      <c r="D24" s="69">
        <f t="shared" ref="D24:D34" si="4">B24+E24</f>
        <v>0.38541666666666669</v>
      </c>
      <c r="E24" s="70">
        <v>3.125E-2</v>
      </c>
      <c r="F24" s="38" t="s">
        <v>98</v>
      </c>
      <c r="G24" s="38"/>
      <c r="H24" s="62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6.5" customHeight="1" x14ac:dyDescent="0.15">
      <c r="A25" s="220"/>
      <c r="B25" s="67">
        <f t="shared" ref="B25:B33" si="5">D24</f>
        <v>0.38541666666666669</v>
      </c>
      <c r="C25" s="68" t="s">
        <v>61</v>
      </c>
      <c r="D25" s="69">
        <f t="shared" si="4"/>
        <v>0.3923611111111111</v>
      </c>
      <c r="E25" s="70">
        <v>6.9444444444444441E-3</v>
      </c>
      <c r="F25" s="38" t="s">
        <v>99</v>
      </c>
      <c r="G25" s="38"/>
      <c r="H25" s="62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6.5" customHeight="1" x14ac:dyDescent="0.15">
      <c r="A26" s="220"/>
      <c r="B26" s="86">
        <f t="shared" si="5"/>
        <v>0.3923611111111111</v>
      </c>
      <c r="C26" s="87" t="s">
        <v>61</v>
      </c>
      <c r="D26" s="88">
        <f t="shared" si="4"/>
        <v>0.44444444444444442</v>
      </c>
      <c r="E26" s="89">
        <v>5.2083333333333336E-2</v>
      </c>
      <c r="F26" s="90" t="s">
        <v>100</v>
      </c>
      <c r="G26" s="38"/>
      <c r="H26" s="62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6.5" customHeight="1" x14ac:dyDescent="0.15">
      <c r="A27" s="220"/>
      <c r="B27" s="67">
        <f t="shared" si="5"/>
        <v>0.44444444444444442</v>
      </c>
      <c r="C27" s="68" t="s">
        <v>61</v>
      </c>
      <c r="D27" s="69">
        <f t="shared" si="4"/>
        <v>0.44791666666666663</v>
      </c>
      <c r="E27" s="70">
        <v>3.472222222222222E-3</v>
      </c>
      <c r="F27" s="38" t="s">
        <v>99</v>
      </c>
      <c r="G27" s="38"/>
      <c r="H27" s="62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6.5" customHeight="1" x14ac:dyDescent="0.15">
      <c r="A28" s="220"/>
      <c r="B28" s="67">
        <f>D27</f>
        <v>0.44791666666666663</v>
      </c>
      <c r="C28" s="68" t="s">
        <v>61</v>
      </c>
      <c r="D28" s="69">
        <f t="shared" si="4"/>
        <v>0.47916666666666663</v>
      </c>
      <c r="E28" s="70">
        <v>3.125E-2</v>
      </c>
      <c r="F28" s="38" t="s">
        <v>101</v>
      </c>
      <c r="G28" s="38"/>
      <c r="H28" s="62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6.5" customHeight="1" x14ac:dyDescent="0.15">
      <c r="A29" s="220"/>
      <c r="B29" s="67">
        <f t="shared" ref="B29:B30" si="6">D28</f>
        <v>0.47916666666666663</v>
      </c>
      <c r="C29" s="68" t="s">
        <v>61</v>
      </c>
      <c r="D29" s="69">
        <f t="shared" si="4"/>
        <v>0.48611111111111105</v>
      </c>
      <c r="E29" s="70">
        <v>6.9444444444444441E-3</v>
      </c>
      <c r="F29" s="38" t="s">
        <v>99</v>
      </c>
      <c r="G29" s="38"/>
      <c r="H29" s="62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6.5" customHeight="1" x14ac:dyDescent="0.15">
      <c r="A30" s="220"/>
      <c r="B30" s="86">
        <f t="shared" si="6"/>
        <v>0.48611111111111105</v>
      </c>
      <c r="C30" s="87" t="s">
        <v>61</v>
      </c>
      <c r="D30" s="88">
        <f t="shared" si="4"/>
        <v>0.53472222222222221</v>
      </c>
      <c r="E30" s="70">
        <v>4.8611111111111112E-2</v>
      </c>
      <c r="F30" s="90" t="s">
        <v>102</v>
      </c>
      <c r="G30" s="90"/>
      <c r="H30" s="62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6.5" customHeight="1" x14ac:dyDescent="0.15">
      <c r="A31" s="220"/>
      <c r="B31" s="67">
        <f>D30</f>
        <v>0.53472222222222221</v>
      </c>
      <c r="C31" s="68" t="s">
        <v>61</v>
      </c>
      <c r="D31" s="69">
        <f t="shared" si="4"/>
        <v>0.56597222222222221</v>
      </c>
      <c r="E31" s="70">
        <v>3.125E-2</v>
      </c>
      <c r="F31" s="38" t="s">
        <v>103</v>
      </c>
      <c r="G31" s="38"/>
      <c r="H31" s="62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6.5" customHeight="1" x14ac:dyDescent="0.15">
      <c r="A32" s="220"/>
      <c r="B32" s="67">
        <f t="shared" si="5"/>
        <v>0.56597222222222221</v>
      </c>
      <c r="C32" s="68" t="s">
        <v>61</v>
      </c>
      <c r="D32" s="69">
        <f t="shared" si="4"/>
        <v>0.57291666666666663</v>
      </c>
      <c r="E32" s="70">
        <v>6.9444444444444441E-3</v>
      </c>
      <c r="F32" s="38" t="s">
        <v>99</v>
      </c>
      <c r="G32" s="38"/>
      <c r="H32" s="62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6.5" customHeight="1" x14ac:dyDescent="0.15">
      <c r="A33" s="220"/>
      <c r="B33" s="86">
        <f t="shared" si="5"/>
        <v>0.57291666666666663</v>
      </c>
      <c r="C33" s="87" t="s">
        <v>61</v>
      </c>
      <c r="D33" s="88">
        <f t="shared" si="4"/>
        <v>0.62152777777777779</v>
      </c>
      <c r="E33" s="70">
        <v>4.8611111111111112E-2</v>
      </c>
      <c r="F33" s="90" t="s">
        <v>104</v>
      </c>
      <c r="G33" s="90"/>
      <c r="H33" s="9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customHeight="1" x14ac:dyDescent="0.15">
      <c r="A34" s="93"/>
      <c r="B34" s="73">
        <v>0.75</v>
      </c>
      <c r="C34" s="50" t="s">
        <v>61</v>
      </c>
      <c r="D34" s="57">
        <f t="shared" si="4"/>
        <v>0.77083333333333337</v>
      </c>
      <c r="E34" s="64">
        <v>2.0833333333333332E-2</v>
      </c>
      <c r="F34" s="53" t="s">
        <v>105</v>
      </c>
      <c r="G34" s="75" t="s">
        <v>106</v>
      </c>
      <c r="H34" s="92" t="s">
        <v>85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6.5" customHeight="1" x14ac:dyDescent="0.15">
      <c r="A35" s="207">
        <f>A39-1</f>
        <v>46024</v>
      </c>
      <c r="B35" s="200"/>
      <c r="C35" s="200"/>
      <c r="D35" s="200"/>
      <c r="E35" s="200"/>
      <c r="F35" s="40" t="s">
        <v>107</v>
      </c>
      <c r="G35" s="41"/>
      <c r="H35" s="42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6.5" customHeight="1" x14ac:dyDescent="0.15">
      <c r="A36" s="43"/>
      <c r="B36" s="44" t="s">
        <v>79</v>
      </c>
      <c r="C36" s="45"/>
      <c r="D36" s="44" t="s">
        <v>80</v>
      </c>
      <c r="E36" s="46" t="s">
        <v>81</v>
      </c>
      <c r="F36" s="46" t="s">
        <v>82</v>
      </c>
      <c r="G36" s="45"/>
      <c r="H36" s="47" t="s">
        <v>83</v>
      </c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6.5" customHeight="1" x14ac:dyDescent="0.15">
      <c r="A37" s="48" t="s">
        <v>108</v>
      </c>
      <c r="B37" s="94"/>
      <c r="C37" s="95"/>
      <c r="D37" s="69"/>
      <c r="E37" s="70"/>
      <c r="F37" s="38"/>
      <c r="G37" s="38"/>
      <c r="H37" s="62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6.5" customHeight="1" x14ac:dyDescent="0.15">
      <c r="A38" s="84"/>
      <c r="B38" s="73">
        <v>0.66666666666666663</v>
      </c>
      <c r="C38" s="50" t="s">
        <v>61</v>
      </c>
      <c r="D38" s="57">
        <f t="shared" ref="D38" si="7">B38+E38</f>
        <v>0.6875</v>
      </c>
      <c r="E38" s="64">
        <v>2.0833333333333332E-2</v>
      </c>
      <c r="F38" s="53" t="s">
        <v>109</v>
      </c>
      <c r="G38" s="75" t="s">
        <v>106</v>
      </c>
      <c r="H38" s="92" t="s">
        <v>85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6.5" customHeight="1" x14ac:dyDescent="0.15">
      <c r="A39" s="221">
        <f>F60</f>
        <v>46025</v>
      </c>
      <c r="B39" s="209"/>
      <c r="C39" s="209"/>
      <c r="D39" s="209"/>
      <c r="E39" s="209"/>
      <c r="F39" s="111" t="s">
        <v>110</v>
      </c>
      <c r="G39" s="112"/>
      <c r="H39" s="113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6.5" customHeight="1" x14ac:dyDescent="0.15">
      <c r="A40" s="43"/>
      <c r="B40" s="44" t="s">
        <v>79</v>
      </c>
      <c r="C40" s="45"/>
      <c r="D40" s="44" t="s">
        <v>80</v>
      </c>
      <c r="E40" s="46" t="s">
        <v>81</v>
      </c>
      <c r="F40" s="46" t="s">
        <v>82</v>
      </c>
      <c r="G40" s="45"/>
      <c r="H40" s="47" t="s">
        <v>83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8.75" customHeight="1" x14ac:dyDescent="0.15">
      <c r="A41" s="222" t="s">
        <v>111</v>
      </c>
      <c r="B41" s="94">
        <f t="shared" ref="B41:B42" si="8">B42-E41</f>
        <v>0.70833333333333337</v>
      </c>
      <c r="C41" s="95" t="s">
        <v>61</v>
      </c>
      <c r="D41" s="69">
        <f t="shared" ref="D41:D54" si="9">B41+E41</f>
        <v>0.73958333333333337</v>
      </c>
      <c r="E41" s="70">
        <v>3.125E-2</v>
      </c>
      <c r="F41" s="38" t="s">
        <v>112</v>
      </c>
      <c r="G41" s="38"/>
      <c r="H41" s="62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8.75" customHeight="1" x14ac:dyDescent="0.15">
      <c r="A42" s="215"/>
      <c r="B42" s="94">
        <f t="shared" si="8"/>
        <v>0.73958333333333337</v>
      </c>
      <c r="C42" s="95" t="s">
        <v>61</v>
      </c>
      <c r="D42" s="69">
        <f t="shared" si="9"/>
        <v>0.75</v>
      </c>
      <c r="E42" s="70">
        <v>1.0416666666666666E-2</v>
      </c>
      <c r="F42" s="38" t="s">
        <v>99</v>
      </c>
      <c r="G42" s="38"/>
      <c r="H42" s="62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8.75" customHeight="1" x14ac:dyDescent="0.15">
      <c r="A43" s="215"/>
      <c r="B43" s="96">
        <f>F61</f>
        <v>0.75</v>
      </c>
      <c r="C43" s="95" t="s">
        <v>61</v>
      </c>
      <c r="D43" s="88">
        <f t="shared" si="9"/>
        <v>0.76504629629629628</v>
      </c>
      <c r="E43" s="97">
        <f>F66*F67</f>
        <v>1.5046296296296297E-2</v>
      </c>
      <c r="F43" s="90" t="s">
        <v>113</v>
      </c>
      <c r="G43" s="90"/>
      <c r="H43" s="91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8.75" customHeight="1" x14ac:dyDescent="0.15">
      <c r="A44" s="215"/>
      <c r="B44" s="94">
        <f t="shared" ref="B44:B53" si="10">D43</f>
        <v>0.76504629629629628</v>
      </c>
      <c r="C44" s="95" t="s">
        <v>61</v>
      </c>
      <c r="D44" s="69">
        <f t="shared" si="9"/>
        <v>0.76574074074074072</v>
      </c>
      <c r="E44" s="70">
        <v>6.9444444444444447E-4</v>
      </c>
      <c r="F44" s="38" t="s">
        <v>99</v>
      </c>
      <c r="G44" s="38"/>
      <c r="H44" s="62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8.75" customHeight="1" x14ac:dyDescent="0.15">
      <c r="A45" s="215"/>
      <c r="B45" s="96">
        <f t="shared" si="10"/>
        <v>0.76574074074074072</v>
      </c>
      <c r="C45" s="95" t="s">
        <v>61</v>
      </c>
      <c r="D45" s="88">
        <f t="shared" si="9"/>
        <v>0.78680555555555554</v>
      </c>
      <c r="E45" s="97">
        <f>F65*F67</f>
        <v>2.1064814814814814E-2</v>
      </c>
      <c r="F45" s="90" t="s">
        <v>114</v>
      </c>
      <c r="G45" s="90"/>
      <c r="H45" s="91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8.75" customHeight="1" x14ac:dyDescent="0.15">
      <c r="A46" s="215"/>
      <c r="B46" s="94">
        <f t="shared" si="10"/>
        <v>0.78680555555555554</v>
      </c>
      <c r="C46" s="95" t="s">
        <v>61</v>
      </c>
      <c r="D46" s="69">
        <f t="shared" si="9"/>
        <v>0.78749999999999998</v>
      </c>
      <c r="E46" s="70">
        <v>6.9444444444444447E-4</v>
      </c>
      <c r="F46" s="38" t="s">
        <v>99</v>
      </c>
      <c r="G46" s="90"/>
      <c r="H46" s="9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8.75" customHeight="1" x14ac:dyDescent="0.15">
      <c r="A47" s="215"/>
      <c r="B47" s="96">
        <f t="shared" si="10"/>
        <v>0.78749999999999998</v>
      </c>
      <c r="C47" s="95" t="s">
        <v>61</v>
      </c>
      <c r="D47" s="88">
        <f t="shared" si="9"/>
        <v>0.80254629629629626</v>
      </c>
      <c r="E47" s="97">
        <f>E43</f>
        <v>1.5046296296296297E-2</v>
      </c>
      <c r="F47" s="90" t="s">
        <v>115</v>
      </c>
      <c r="G47" s="90"/>
      <c r="H47" s="91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8.75" customHeight="1" x14ac:dyDescent="0.15">
      <c r="A48" s="215"/>
      <c r="B48" s="94">
        <f t="shared" si="10"/>
        <v>0.80254629629629626</v>
      </c>
      <c r="C48" s="95" t="s">
        <v>61</v>
      </c>
      <c r="D48" s="69">
        <f t="shared" si="9"/>
        <v>0.8032407407407407</v>
      </c>
      <c r="E48" s="70">
        <v>6.9444444444444447E-4</v>
      </c>
      <c r="F48" s="38" t="s">
        <v>99</v>
      </c>
      <c r="G48" s="38"/>
      <c r="H48" s="62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8.75" customHeight="1" x14ac:dyDescent="0.15">
      <c r="A49" s="215"/>
      <c r="B49" s="96">
        <f t="shared" si="10"/>
        <v>0.8032407407407407</v>
      </c>
      <c r="C49" s="95" t="s">
        <v>61</v>
      </c>
      <c r="D49" s="88">
        <f t="shared" si="9"/>
        <v>0.82430555555555551</v>
      </c>
      <c r="E49" s="97">
        <f>E45</f>
        <v>2.1064814814814814E-2</v>
      </c>
      <c r="F49" s="90" t="s">
        <v>116</v>
      </c>
      <c r="G49" s="90"/>
      <c r="H49" s="91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8.75" customHeight="1" x14ac:dyDescent="0.15">
      <c r="A50" s="115"/>
      <c r="B50" s="116">
        <f>D49</f>
        <v>0.82430555555555551</v>
      </c>
      <c r="C50" s="99" t="s">
        <v>61</v>
      </c>
      <c r="D50" s="100">
        <f t="shared" si="9"/>
        <v>0.82777777777777772</v>
      </c>
      <c r="E50" s="74">
        <v>3.472222222222222E-3</v>
      </c>
      <c r="F50" s="75" t="s">
        <v>117</v>
      </c>
      <c r="G50" s="75"/>
      <c r="H50" s="10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8.75" customHeight="1" x14ac:dyDescent="0.15">
      <c r="A51" s="211" t="s">
        <v>118</v>
      </c>
      <c r="B51" s="102">
        <f t="shared" si="10"/>
        <v>0.82777777777777772</v>
      </c>
      <c r="C51" s="103" t="s">
        <v>61</v>
      </c>
      <c r="D51" s="104">
        <f t="shared" si="9"/>
        <v>0.83124999999999993</v>
      </c>
      <c r="E51" s="117">
        <v>3.472222222222222E-3</v>
      </c>
      <c r="F51" s="59" t="s">
        <v>119</v>
      </c>
      <c r="G51" s="60"/>
      <c r="H51" s="223" t="s">
        <v>120</v>
      </c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8.75" customHeight="1" x14ac:dyDescent="0.15">
      <c r="A52" s="215"/>
      <c r="B52" s="96">
        <f t="shared" si="10"/>
        <v>0.83124999999999993</v>
      </c>
      <c r="C52" s="95" t="s">
        <v>61</v>
      </c>
      <c r="D52" s="88">
        <f t="shared" si="9"/>
        <v>0.83472222222222214</v>
      </c>
      <c r="E52" s="118">
        <v>3.472222222222222E-3</v>
      </c>
      <c r="F52" s="90" t="s">
        <v>121</v>
      </c>
      <c r="G52" s="38"/>
      <c r="H52" s="214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8.75" customHeight="1" x14ac:dyDescent="0.15">
      <c r="A53" s="215"/>
      <c r="B53" s="96">
        <f t="shared" si="10"/>
        <v>0.83472222222222214</v>
      </c>
      <c r="C53" s="95"/>
      <c r="D53" s="88">
        <f t="shared" si="9"/>
        <v>0.83819444444444435</v>
      </c>
      <c r="E53" s="70">
        <v>3.472222222222222E-3</v>
      </c>
      <c r="F53" s="38" t="s">
        <v>122</v>
      </c>
      <c r="G53" s="38"/>
      <c r="H53" s="2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8.75" customHeight="1" x14ac:dyDescent="0.15">
      <c r="A54" s="212"/>
      <c r="B54" s="105">
        <f>D53</f>
        <v>0.83819444444444435</v>
      </c>
      <c r="C54" s="106"/>
      <c r="D54" s="107">
        <f t="shared" si="9"/>
        <v>0.84166666666666656</v>
      </c>
      <c r="E54" s="108">
        <v>3.472222222222222E-3</v>
      </c>
      <c r="F54" s="109" t="s">
        <v>123</v>
      </c>
      <c r="G54" s="109"/>
      <c r="H54" s="224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6.5" customHeight="1" x14ac:dyDescent="0.15">
      <c r="A55" s="218">
        <f>A39+1</f>
        <v>46026</v>
      </c>
      <c r="B55" s="219"/>
      <c r="C55" s="219"/>
      <c r="D55" s="219"/>
      <c r="E55" s="219"/>
      <c r="F55" s="77" t="s">
        <v>124</v>
      </c>
      <c r="G55" s="78"/>
      <c r="H55" s="119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6.5" customHeight="1" x14ac:dyDescent="0.15">
      <c r="A56" s="120"/>
      <c r="B56" s="121"/>
      <c r="C56" s="122"/>
      <c r="D56" s="121"/>
      <c r="E56" s="123"/>
      <c r="F56" s="123"/>
      <c r="G56" s="122"/>
      <c r="H56" s="124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3.5" customHeight="1" x14ac:dyDescent="0.15">
      <c r="A57" s="125"/>
      <c r="B57" s="126"/>
      <c r="C57" s="125"/>
      <c r="D57" s="126"/>
      <c r="E57" s="125"/>
      <c r="F57" s="125"/>
      <c r="G57" s="125"/>
      <c r="H57" s="125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3.5" customHeight="1" x14ac:dyDescent="0.15">
      <c r="A58" s="125"/>
      <c r="B58" s="127"/>
      <c r="C58" s="128"/>
      <c r="D58" s="127"/>
      <c r="E58" s="129" t="s">
        <v>125</v>
      </c>
      <c r="F58" s="125"/>
      <c r="G58" s="125"/>
      <c r="H58" s="125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3.5" customHeight="1" x14ac:dyDescent="0.15">
      <c r="A59" s="125"/>
      <c r="B59" s="127"/>
      <c r="C59" s="130"/>
      <c r="D59" s="127"/>
      <c r="E59" s="129" t="s">
        <v>126</v>
      </c>
      <c r="F59" s="131">
        <v>46024</v>
      </c>
      <c r="G59" s="125"/>
      <c r="H59" s="125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3.5" customHeight="1" x14ac:dyDescent="0.15">
      <c r="A60" s="125"/>
      <c r="B60" s="127"/>
      <c r="C60" s="130"/>
      <c r="D60" s="127"/>
      <c r="E60" s="129" t="s">
        <v>127</v>
      </c>
      <c r="F60" s="131">
        <v>46025</v>
      </c>
      <c r="G60" s="125"/>
      <c r="H60" s="125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3.5" customHeight="1" x14ac:dyDescent="0.15">
      <c r="A61" s="125"/>
      <c r="B61" s="127"/>
      <c r="C61" s="130"/>
      <c r="D61" s="127"/>
      <c r="E61" s="129" t="s">
        <v>128</v>
      </c>
      <c r="F61" s="132">
        <v>0.75</v>
      </c>
      <c r="G61" s="125"/>
      <c r="H61" s="125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3.5" customHeight="1" x14ac:dyDescent="0.15">
      <c r="A62" s="125"/>
      <c r="B62" s="127"/>
      <c r="C62" s="130"/>
      <c r="D62" s="127"/>
      <c r="E62" s="133" t="s">
        <v>129</v>
      </c>
      <c r="F62" s="132"/>
      <c r="G62" s="125"/>
      <c r="H62" s="125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3.5" customHeight="1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3.5" customHeight="1" x14ac:dyDescent="0.2">
      <c r="A64" s="134" t="s">
        <v>130</v>
      </c>
      <c r="B64" s="135" t="s">
        <v>131</v>
      </c>
      <c r="C64" s="136">
        <v>2</v>
      </c>
      <c r="D64" s="134" t="s">
        <v>132</v>
      </c>
      <c r="E64" s="135" t="s">
        <v>131</v>
      </c>
      <c r="F64" s="136">
        <v>2</v>
      </c>
      <c r="G64" s="31"/>
      <c r="H64" s="31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3.5" customHeight="1" x14ac:dyDescent="0.2">
      <c r="A65" s="137"/>
      <c r="B65" s="138" t="s">
        <v>133</v>
      </c>
      <c r="C65" s="139">
        <v>50</v>
      </c>
      <c r="D65" s="137"/>
      <c r="E65" s="138" t="s">
        <v>133</v>
      </c>
      <c r="F65" s="140">
        <v>14</v>
      </c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3.5" customHeight="1" x14ac:dyDescent="0.2">
      <c r="A66" s="137"/>
      <c r="B66" s="138" t="s">
        <v>134</v>
      </c>
      <c r="C66" s="140">
        <v>25</v>
      </c>
      <c r="D66" s="137"/>
      <c r="E66" s="138" t="s">
        <v>135</v>
      </c>
      <c r="F66" s="140">
        <v>10</v>
      </c>
      <c r="G66" s="31"/>
      <c r="H66" s="31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3.5" customHeight="1" x14ac:dyDescent="0.15">
      <c r="A67" s="141"/>
      <c r="B67" s="138" t="s">
        <v>135</v>
      </c>
      <c r="C67" s="139">
        <v>30</v>
      </c>
      <c r="D67" s="142"/>
      <c r="E67" s="143" t="s">
        <v>136</v>
      </c>
      <c r="F67" s="144">
        <v>1.5046296296296296E-3</v>
      </c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3.5" customHeight="1" x14ac:dyDescent="0.15">
      <c r="A68" s="141"/>
      <c r="B68" s="138" t="s">
        <v>137</v>
      </c>
      <c r="C68" s="140">
        <v>1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3.5" customHeight="1" x14ac:dyDescent="0.15">
      <c r="A69" s="142"/>
      <c r="B69" s="143" t="s">
        <v>136</v>
      </c>
      <c r="C69" s="144">
        <v>1.0416666666666667E-3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3" x14ac:dyDescent="0.15">
      <c r="H70" s="30"/>
    </row>
    <row r="71" spans="1:26" ht="13" x14ac:dyDescent="0.15">
      <c r="H71" s="30"/>
    </row>
    <row r="72" spans="1:26" ht="13" x14ac:dyDescent="0.15">
      <c r="H72" s="30"/>
    </row>
    <row r="73" spans="1:26" ht="13" x14ac:dyDescent="0.15">
      <c r="H73" s="30"/>
    </row>
    <row r="74" spans="1:26" ht="13" x14ac:dyDescent="0.15">
      <c r="H74" s="30"/>
    </row>
    <row r="75" spans="1:26" ht="13" x14ac:dyDescent="0.15">
      <c r="H75" s="30"/>
    </row>
    <row r="76" spans="1:26" ht="13" x14ac:dyDescent="0.15">
      <c r="H76" s="30"/>
    </row>
    <row r="77" spans="1:26" ht="13" x14ac:dyDescent="0.15">
      <c r="H77" s="30"/>
    </row>
    <row r="78" spans="1:26" ht="13" x14ac:dyDescent="0.15">
      <c r="H78" s="30"/>
    </row>
    <row r="79" spans="1:26" ht="13" x14ac:dyDescent="0.15">
      <c r="H79" s="30"/>
    </row>
    <row r="80" spans="1:26" ht="13" x14ac:dyDescent="0.15">
      <c r="H80" s="30"/>
    </row>
    <row r="81" spans="8:8" ht="13" x14ac:dyDescent="0.15">
      <c r="H81" s="30"/>
    </row>
    <row r="82" spans="8:8" ht="13" x14ac:dyDescent="0.15">
      <c r="H82" s="30"/>
    </row>
    <row r="83" spans="8:8" ht="13" x14ac:dyDescent="0.15">
      <c r="H83" s="30"/>
    </row>
    <row r="84" spans="8:8" ht="13" x14ac:dyDescent="0.15">
      <c r="H84" s="30"/>
    </row>
    <row r="85" spans="8:8" ht="13" x14ac:dyDescent="0.15">
      <c r="H85" s="30"/>
    </row>
    <row r="86" spans="8:8" ht="13" x14ac:dyDescent="0.15">
      <c r="H86" s="30"/>
    </row>
    <row r="87" spans="8:8" ht="13" x14ac:dyDescent="0.15">
      <c r="H87" s="30"/>
    </row>
    <row r="88" spans="8:8" ht="13" x14ac:dyDescent="0.15">
      <c r="H88" s="30"/>
    </row>
    <row r="89" spans="8:8" ht="13" x14ac:dyDescent="0.15">
      <c r="H89" s="30"/>
    </row>
    <row r="90" spans="8:8" ht="13" x14ac:dyDescent="0.15">
      <c r="H90" s="30"/>
    </row>
    <row r="91" spans="8:8" ht="13" x14ac:dyDescent="0.15">
      <c r="H91" s="30"/>
    </row>
    <row r="92" spans="8:8" ht="13" x14ac:dyDescent="0.15">
      <c r="H92" s="30"/>
    </row>
    <row r="93" spans="8:8" ht="13" x14ac:dyDescent="0.15">
      <c r="H93" s="30"/>
    </row>
    <row r="94" spans="8:8" ht="13" x14ac:dyDescent="0.15">
      <c r="H94" s="30"/>
    </row>
    <row r="95" spans="8:8" ht="13" x14ac:dyDescent="0.15">
      <c r="H95" s="30"/>
    </row>
    <row r="96" spans="8:8" ht="13" x14ac:dyDescent="0.15">
      <c r="H96" s="30"/>
    </row>
    <row r="97" spans="8:8" ht="13" x14ac:dyDescent="0.15">
      <c r="H97" s="30"/>
    </row>
    <row r="98" spans="8:8" ht="13" x14ac:dyDescent="0.15">
      <c r="H98" s="30"/>
    </row>
    <row r="99" spans="8:8" ht="13" x14ac:dyDescent="0.15">
      <c r="H99" s="30"/>
    </row>
    <row r="100" spans="8:8" ht="13" x14ac:dyDescent="0.15">
      <c r="H100" s="30"/>
    </row>
    <row r="101" spans="8:8" ht="13" x14ac:dyDescent="0.15">
      <c r="H101" s="30"/>
    </row>
    <row r="102" spans="8:8" ht="13" x14ac:dyDescent="0.15">
      <c r="H102" s="30"/>
    </row>
    <row r="103" spans="8:8" ht="13" x14ac:dyDescent="0.15">
      <c r="H103" s="30"/>
    </row>
    <row r="104" spans="8:8" ht="13" x14ac:dyDescent="0.15">
      <c r="H104" s="30"/>
    </row>
    <row r="105" spans="8:8" ht="13" x14ac:dyDescent="0.15">
      <c r="H105" s="30"/>
    </row>
    <row r="106" spans="8:8" ht="13" x14ac:dyDescent="0.15">
      <c r="H106" s="30"/>
    </row>
    <row r="107" spans="8:8" ht="13" x14ac:dyDescent="0.15">
      <c r="H107" s="30"/>
    </row>
    <row r="108" spans="8:8" ht="13" x14ac:dyDescent="0.15">
      <c r="H108" s="30"/>
    </row>
    <row r="109" spans="8:8" ht="13" x14ac:dyDescent="0.15">
      <c r="H109" s="30"/>
    </row>
    <row r="110" spans="8:8" ht="13" x14ac:dyDescent="0.15">
      <c r="H110" s="30"/>
    </row>
    <row r="111" spans="8:8" ht="13" x14ac:dyDescent="0.15">
      <c r="H111" s="30"/>
    </row>
    <row r="112" spans="8:8" ht="13" x14ac:dyDescent="0.15">
      <c r="H112" s="30"/>
    </row>
    <row r="113" spans="8:8" ht="13" x14ac:dyDescent="0.15">
      <c r="H113" s="30"/>
    </row>
    <row r="114" spans="8:8" ht="13" x14ac:dyDescent="0.15">
      <c r="H114" s="30"/>
    </row>
    <row r="115" spans="8:8" ht="13" x14ac:dyDescent="0.15">
      <c r="H115" s="30"/>
    </row>
    <row r="116" spans="8:8" ht="13" x14ac:dyDescent="0.15">
      <c r="H116" s="30"/>
    </row>
    <row r="117" spans="8:8" ht="13" x14ac:dyDescent="0.15">
      <c r="H117" s="30"/>
    </row>
    <row r="118" spans="8:8" ht="13" x14ac:dyDescent="0.15">
      <c r="H118" s="30"/>
    </row>
    <row r="119" spans="8:8" ht="13" x14ac:dyDescent="0.15">
      <c r="H119" s="30"/>
    </row>
    <row r="120" spans="8:8" ht="13" x14ac:dyDescent="0.15">
      <c r="H120" s="30"/>
    </row>
    <row r="121" spans="8:8" ht="13" x14ac:dyDescent="0.15">
      <c r="H121" s="30"/>
    </row>
    <row r="122" spans="8:8" ht="13" x14ac:dyDescent="0.15">
      <c r="H122" s="30"/>
    </row>
    <row r="123" spans="8:8" ht="13" x14ac:dyDescent="0.15">
      <c r="H123" s="30"/>
    </row>
    <row r="124" spans="8:8" ht="13" x14ac:dyDescent="0.15">
      <c r="H124" s="30"/>
    </row>
    <row r="125" spans="8:8" ht="13" x14ac:dyDescent="0.15">
      <c r="H125" s="30"/>
    </row>
    <row r="126" spans="8:8" ht="13" x14ac:dyDescent="0.15">
      <c r="H126" s="30"/>
    </row>
    <row r="127" spans="8:8" ht="13" x14ac:dyDescent="0.15">
      <c r="H127" s="30"/>
    </row>
    <row r="128" spans="8:8" ht="13" x14ac:dyDescent="0.15">
      <c r="H128" s="30"/>
    </row>
    <row r="129" spans="8:8" ht="13" x14ac:dyDescent="0.15">
      <c r="H129" s="30"/>
    </row>
    <row r="130" spans="8:8" ht="13" x14ac:dyDescent="0.15">
      <c r="H130" s="30"/>
    </row>
    <row r="131" spans="8:8" ht="13" x14ac:dyDescent="0.15">
      <c r="H131" s="30"/>
    </row>
    <row r="132" spans="8:8" ht="13" x14ac:dyDescent="0.15">
      <c r="H132" s="30"/>
    </row>
    <row r="133" spans="8:8" ht="13" x14ac:dyDescent="0.15">
      <c r="H133" s="30"/>
    </row>
    <row r="134" spans="8:8" ht="13" x14ac:dyDescent="0.15">
      <c r="H134" s="30"/>
    </row>
    <row r="135" spans="8:8" ht="13" x14ac:dyDescent="0.15">
      <c r="H135" s="30"/>
    </row>
    <row r="136" spans="8:8" ht="13" x14ac:dyDescent="0.15">
      <c r="H136" s="30"/>
    </row>
    <row r="137" spans="8:8" ht="13" x14ac:dyDescent="0.15">
      <c r="H137" s="30"/>
    </row>
    <row r="138" spans="8:8" ht="13" x14ac:dyDescent="0.15">
      <c r="H138" s="30"/>
    </row>
    <row r="139" spans="8:8" ht="13" x14ac:dyDescent="0.15">
      <c r="H139" s="30"/>
    </row>
    <row r="140" spans="8:8" ht="13" x14ac:dyDescent="0.15">
      <c r="H140" s="30"/>
    </row>
    <row r="141" spans="8:8" ht="13" x14ac:dyDescent="0.15">
      <c r="H141" s="30"/>
    </row>
    <row r="142" spans="8:8" ht="13" x14ac:dyDescent="0.15">
      <c r="H142" s="30"/>
    </row>
    <row r="143" spans="8:8" ht="13" x14ac:dyDescent="0.15">
      <c r="H143" s="30"/>
    </row>
    <row r="144" spans="8:8" ht="13" x14ac:dyDescent="0.15">
      <c r="H144" s="30"/>
    </row>
    <row r="145" spans="8:8" ht="13" x14ac:dyDescent="0.15">
      <c r="H145" s="30"/>
    </row>
    <row r="146" spans="8:8" ht="13" x14ac:dyDescent="0.15">
      <c r="H146" s="30"/>
    </row>
    <row r="147" spans="8:8" ht="13" x14ac:dyDescent="0.15">
      <c r="H147" s="30"/>
    </row>
    <row r="148" spans="8:8" ht="13" x14ac:dyDescent="0.15">
      <c r="H148" s="30"/>
    </row>
    <row r="149" spans="8:8" ht="13" x14ac:dyDescent="0.15">
      <c r="H149" s="30"/>
    </row>
    <row r="150" spans="8:8" ht="13" x14ac:dyDescent="0.15">
      <c r="H150" s="30"/>
    </row>
    <row r="151" spans="8:8" ht="13" x14ac:dyDescent="0.15">
      <c r="H151" s="30"/>
    </row>
    <row r="152" spans="8:8" ht="13" x14ac:dyDescent="0.15">
      <c r="H152" s="30"/>
    </row>
    <row r="153" spans="8:8" ht="13" x14ac:dyDescent="0.15">
      <c r="H153" s="30"/>
    </row>
    <row r="154" spans="8:8" ht="13" x14ac:dyDescent="0.15">
      <c r="H154" s="30"/>
    </row>
    <row r="155" spans="8:8" ht="13" x14ac:dyDescent="0.15">
      <c r="H155" s="30"/>
    </row>
    <row r="156" spans="8:8" ht="13" x14ac:dyDescent="0.15">
      <c r="H156" s="30"/>
    </row>
    <row r="157" spans="8:8" ht="13" x14ac:dyDescent="0.15">
      <c r="H157" s="30"/>
    </row>
    <row r="158" spans="8:8" ht="13" x14ac:dyDescent="0.15">
      <c r="H158" s="30"/>
    </row>
    <row r="159" spans="8:8" ht="13" x14ac:dyDescent="0.15">
      <c r="H159" s="30"/>
    </row>
    <row r="160" spans="8:8" ht="13" x14ac:dyDescent="0.15">
      <c r="H160" s="30"/>
    </row>
    <row r="161" spans="8:8" ht="13" x14ac:dyDescent="0.15">
      <c r="H161" s="30"/>
    </row>
    <row r="162" spans="8:8" ht="13" x14ac:dyDescent="0.15">
      <c r="H162" s="30"/>
    </row>
    <row r="163" spans="8:8" ht="13" x14ac:dyDescent="0.15">
      <c r="H163" s="30"/>
    </row>
    <row r="164" spans="8:8" ht="13" x14ac:dyDescent="0.15">
      <c r="H164" s="30"/>
    </row>
    <row r="165" spans="8:8" ht="13" x14ac:dyDescent="0.15">
      <c r="H165" s="30"/>
    </row>
    <row r="166" spans="8:8" ht="13" x14ac:dyDescent="0.15">
      <c r="H166" s="30"/>
    </row>
    <row r="167" spans="8:8" ht="13" x14ac:dyDescent="0.15">
      <c r="H167" s="30"/>
    </row>
    <row r="168" spans="8:8" ht="13" x14ac:dyDescent="0.15">
      <c r="H168" s="30"/>
    </row>
    <row r="169" spans="8:8" ht="13" x14ac:dyDescent="0.15">
      <c r="H169" s="30"/>
    </row>
    <row r="170" spans="8:8" ht="13" x14ac:dyDescent="0.15">
      <c r="H170" s="30"/>
    </row>
    <row r="171" spans="8:8" ht="13" x14ac:dyDescent="0.15">
      <c r="H171" s="30"/>
    </row>
    <row r="172" spans="8:8" ht="13" x14ac:dyDescent="0.15">
      <c r="H172" s="30"/>
    </row>
    <row r="173" spans="8:8" ht="13" x14ac:dyDescent="0.15">
      <c r="H173" s="30"/>
    </row>
    <row r="174" spans="8:8" ht="13" x14ac:dyDescent="0.15">
      <c r="H174" s="30"/>
    </row>
    <row r="175" spans="8:8" ht="13" x14ac:dyDescent="0.15">
      <c r="H175" s="30"/>
    </row>
    <row r="176" spans="8:8" ht="13" x14ac:dyDescent="0.15">
      <c r="H176" s="30"/>
    </row>
    <row r="177" spans="8:8" ht="13" x14ac:dyDescent="0.15">
      <c r="H177" s="30"/>
    </row>
    <row r="178" spans="8:8" ht="13" x14ac:dyDescent="0.15">
      <c r="H178" s="30"/>
    </row>
    <row r="179" spans="8:8" ht="13" x14ac:dyDescent="0.15">
      <c r="H179" s="30"/>
    </row>
    <row r="180" spans="8:8" ht="13" x14ac:dyDescent="0.15">
      <c r="H180" s="30"/>
    </row>
    <row r="181" spans="8:8" ht="13" x14ac:dyDescent="0.15">
      <c r="H181" s="30"/>
    </row>
    <row r="182" spans="8:8" ht="13" x14ac:dyDescent="0.15">
      <c r="H182" s="30"/>
    </row>
    <row r="183" spans="8:8" ht="13" x14ac:dyDescent="0.15">
      <c r="H183" s="30"/>
    </row>
    <row r="184" spans="8:8" ht="13" x14ac:dyDescent="0.15">
      <c r="H184" s="30"/>
    </row>
    <row r="185" spans="8:8" ht="13" x14ac:dyDescent="0.15">
      <c r="H185" s="30"/>
    </row>
    <row r="186" spans="8:8" ht="13" x14ac:dyDescent="0.15">
      <c r="H186" s="30"/>
    </row>
    <row r="187" spans="8:8" ht="13" x14ac:dyDescent="0.15">
      <c r="H187" s="30"/>
    </row>
    <row r="188" spans="8:8" ht="13" x14ac:dyDescent="0.15">
      <c r="H188" s="30"/>
    </row>
    <row r="189" spans="8:8" ht="13" x14ac:dyDescent="0.15">
      <c r="H189" s="30"/>
    </row>
    <row r="190" spans="8:8" ht="13" x14ac:dyDescent="0.15">
      <c r="H190" s="30"/>
    </row>
    <row r="191" spans="8:8" ht="13" x14ac:dyDescent="0.15">
      <c r="H191" s="30"/>
    </row>
    <row r="192" spans="8:8" ht="13" x14ac:dyDescent="0.15">
      <c r="H192" s="30"/>
    </row>
    <row r="193" spans="8:8" ht="13" x14ac:dyDescent="0.15">
      <c r="H193" s="30"/>
    </row>
    <row r="194" spans="8:8" ht="13" x14ac:dyDescent="0.15">
      <c r="H194" s="30"/>
    </row>
    <row r="195" spans="8:8" ht="13" x14ac:dyDescent="0.15">
      <c r="H195" s="30"/>
    </row>
    <row r="196" spans="8:8" ht="13" x14ac:dyDescent="0.15">
      <c r="H196" s="30"/>
    </row>
    <row r="197" spans="8:8" ht="13" x14ac:dyDescent="0.15">
      <c r="H197" s="30"/>
    </row>
    <row r="198" spans="8:8" ht="13" x14ac:dyDescent="0.15">
      <c r="H198" s="30"/>
    </row>
    <row r="199" spans="8:8" ht="13" x14ac:dyDescent="0.15">
      <c r="H199" s="30"/>
    </row>
    <row r="200" spans="8:8" ht="13" x14ac:dyDescent="0.15">
      <c r="H200" s="30"/>
    </row>
    <row r="201" spans="8:8" ht="13" x14ac:dyDescent="0.15">
      <c r="H201" s="30"/>
    </row>
    <row r="202" spans="8:8" ht="13" x14ac:dyDescent="0.15">
      <c r="H202" s="30"/>
    </row>
    <row r="203" spans="8:8" ht="13" x14ac:dyDescent="0.15">
      <c r="H203" s="30"/>
    </row>
    <row r="204" spans="8:8" ht="13" x14ac:dyDescent="0.15">
      <c r="H204" s="30"/>
    </row>
    <row r="205" spans="8:8" ht="13" x14ac:dyDescent="0.15">
      <c r="H205" s="30"/>
    </row>
    <row r="206" spans="8:8" ht="13" x14ac:dyDescent="0.15">
      <c r="H206" s="30"/>
    </row>
    <row r="207" spans="8:8" ht="13" x14ac:dyDescent="0.15">
      <c r="H207" s="30"/>
    </row>
    <row r="208" spans="8:8" ht="13" x14ac:dyDescent="0.15">
      <c r="H208" s="30"/>
    </row>
    <row r="209" spans="8:8" ht="13" x14ac:dyDescent="0.15">
      <c r="H209" s="30"/>
    </row>
    <row r="210" spans="8:8" ht="13" x14ac:dyDescent="0.15">
      <c r="H210" s="30"/>
    </row>
    <row r="211" spans="8:8" ht="13" x14ac:dyDescent="0.15">
      <c r="H211" s="30"/>
    </row>
    <row r="212" spans="8:8" ht="13" x14ac:dyDescent="0.15">
      <c r="H212" s="30"/>
    </row>
    <row r="213" spans="8:8" ht="13" x14ac:dyDescent="0.15">
      <c r="H213" s="30"/>
    </row>
    <row r="214" spans="8:8" ht="13" x14ac:dyDescent="0.15">
      <c r="H214" s="30"/>
    </row>
    <row r="215" spans="8:8" ht="13" x14ac:dyDescent="0.15">
      <c r="H215" s="30"/>
    </row>
    <row r="216" spans="8:8" ht="13" x14ac:dyDescent="0.15">
      <c r="H216" s="30"/>
    </row>
    <row r="217" spans="8:8" ht="13" x14ac:dyDescent="0.15">
      <c r="H217" s="30"/>
    </row>
    <row r="218" spans="8:8" ht="13" x14ac:dyDescent="0.15">
      <c r="H218" s="30"/>
    </row>
    <row r="219" spans="8:8" ht="13" x14ac:dyDescent="0.15">
      <c r="H219" s="30"/>
    </row>
    <row r="220" spans="8:8" ht="13" x14ac:dyDescent="0.15">
      <c r="H220" s="30"/>
    </row>
    <row r="221" spans="8:8" ht="13" x14ac:dyDescent="0.15">
      <c r="H221" s="30"/>
    </row>
    <row r="222" spans="8:8" ht="13" x14ac:dyDescent="0.15">
      <c r="H222" s="30"/>
    </row>
    <row r="223" spans="8:8" ht="13" x14ac:dyDescent="0.15">
      <c r="H223" s="30"/>
    </row>
    <row r="224" spans="8:8" ht="13" x14ac:dyDescent="0.15">
      <c r="H224" s="30"/>
    </row>
    <row r="225" spans="8:8" ht="13" x14ac:dyDescent="0.15">
      <c r="H225" s="30"/>
    </row>
    <row r="226" spans="8:8" ht="13" x14ac:dyDescent="0.15">
      <c r="H226" s="30"/>
    </row>
    <row r="227" spans="8:8" ht="13" x14ac:dyDescent="0.15">
      <c r="H227" s="30"/>
    </row>
    <row r="228" spans="8:8" ht="13" x14ac:dyDescent="0.15">
      <c r="H228" s="30"/>
    </row>
    <row r="229" spans="8:8" ht="13" x14ac:dyDescent="0.15">
      <c r="H229" s="30"/>
    </row>
    <row r="230" spans="8:8" ht="13" x14ac:dyDescent="0.15">
      <c r="H230" s="30"/>
    </row>
    <row r="231" spans="8:8" ht="13" x14ac:dyDescent="0.15">
      <c r="H231" s="30"/>
    </row>
    <row r="232" spans="8:8" ht="13" x14ac:dyDescent="0.15">
      <c r="H232" s="30"/>
    </row>
    <row r="233" spans="8:8" ht="13" x14ac:dyDescent="0.15">
      <c r="H233" s="30"/>
    </row>
    <row r="234" spans="8:8" ht="13" x14ac:dyDescent="0.15">
      <c r="H234" s="30"/>
    </row>
    <row r="235" spans="8:8" ht="13" x14ac:dyDescent="0.15">
      <c r="H235" s="30"/>
    </row>
    <row r="236" spans="8:8" ht="13" x14ac:dyDescent="0.15">
      <c r="H236" s="30"/>
    </row>
    <row r="237" spans="8:8" ht="13" x14ac:dyDescent="0.15">
      <c r="H237" s="30"/>
    </row>
    <row r="238" spans="8:8" ht="13" x14ac:dyDescent="0.15">
      <c r="H238" s="30"/>
    </row>
    <row r="239" spans="8:8" ht="13" x14ac:dyDescent="0.15">
      <c r="H239" s="30"/>
    </row>
    <row r="240" spans="8:8" ht="13" x14ac:dyDescent="0.15">
      <c r="H240" s="30"/>
    </row>
    <row r="241" spans="8:8" ht="13" x14ac:dyDescent="0.15">
      <c r="H241" s="30"/>
    </row>
    <row r="242" spans="8:8" ht="13" x14ac:dyDescent="0.15">
      <c r="H242" s="30"/>
    </row>
    <row r="243" spans="8:8" ht="13" x14ac:dyDescent="0.15">
      <c r="H243" s="30"/>
    </row>
    <row r="244" spans="8:8" ht="13" x14ac:dyDescent="0.15">
      <c r="H244" s="30"/>
    </row>
    <row r="245" spans="8:8" ht="13" x14ac:dyDescent="0.15">
      <c r="H245" s="30"/>
    </row>
    <row r="246" spans="8:8" ht="13" x14ac:dyDescent="0.15">
      <c r="H246" s="30"/>
    </row>
    <row r="247" spans="8:8" ht="13" x14ac:dyDescent="0.15">
      <c r="H247" s="30"/>
    </row>
    <row r="248" spans="8:8" ht="13" x14ac:dyDescent="0.15">
      <c r="H248" s="30"/>
    </row>
    <row r="249" spans="8:8" ht="13" x14ac:dyDescent="0.15">
      <c r="H249" s="30"/>
    </row>
    <row r="250" spans="8:8" ht="13" x14ac:dyDescent="0.15">
      <c r="H250" s="30"/>
    </row>
    <row r="251" spans="8:8" ht="13" x14ac:dyDescent="0.15">
      <c r="H251" s="30"/>
    </row>
    <row r="252" spans="8:8" ht="13" x14ac:dyDescent="0.15">
      <c r="H252" s="30"/>
    </row>
    <row r="253" spans="8:8" ht="13" x14ac:dyDescent="0.15">
      <c r="H253" s="30"/>
    </row>
    <row r="254" spans="8:8" ht="13" x14ac:dyDescent="0.15">
      <c r="H254" s="30"/>
    </row>
    <row r="255" spans="8:8" ht="13" x14ac:dyDescent="0.15">
      <c r="H255" s="30"/>
    </row>
    <row r="256" spans="8:8" ht="13" x14ac:dyDescent="0.15">
      <c r="H256" s="30"/>
    </row>
    <row r="257" spans="8:8" ht="13" x14ac:dyDescent="0.15">
      <c r="H257" s="30"/>
    </row>
    <row r="258" spans="8:8" ht="13" x14ac:dyDescent="0.15">
      <c r="H258" s="30"/>
    </row>
    <row r="259" spans="8:8" ht="13" x14ac:dyDescent="0.15">
      <c r="H259" s="30"/>
    </row>
    <row r="260" spans="8:8" ht="13" x14ac:dyDescent="0.15">
      <c r="H260" s="30"/>
    </row>
    <row r="261" spans="8:8" ht="13" x14ac:dyDescent="0.15">
      <c r="H261" s="30"/>
    </row>
    <row r="262" spans="8:8" ht="13" x14ac:dyDescent="0.15">
      <c r="H262" s="30"/>
    </row>
    <row r="263" spans="8:8" ht="13" x14ac:dyDescent="0.15">
      <c r="H263" s="30"/>
    </row>
    <row r="264" spans="8:8" ht="13" x14ac:dyDescent="0.15">
      <c r="H264" s="30"/>
    </row>
    <row r="265" spans="8:8" ht="13" x14ac:dyDescent="0.15">
      <c r="H265" s="30"/>
    </row>
    <row r="266" spans="8:8" ht="13" x14ac:dyDescent="0.15">
      <c r="H266" s="30"/>
    </row>
    <row r="267" spans="8:8" ht="13" x14ac:dyDescent="0.15">
      <c r="H267" s="30"/>
    </row>
    <row r="268" spans="8:8" ht="13" x14ac:dyDescent="0.15">
      <c r="H268" s="30"/>
    </row>
    <row r="269" spans="8:8" ht="13" x14ac:dyDescent="0.15">
      <c r="H269" s="30"/>
    </row>
    <row r="270" spans="8:8" ht="13" x14ac:dyDescent="0.15">
      <c r="H270" s="30"/>
    </row>
    <row r="271" spans="8:8" ht="13" x14ac:dyDescent="0.15">
      <c r="H271" s="30"/>
    </row>
    <row r="272" spans="8:8" ht="13" x14ac:dyDescent="0.15">
      <c r="H272" s="30"/>
    </row>
    <row r="273" spans="8:8" ht="13" x14ac:dyDescent="0.15">
      <c r="H273" s="30"/>
    </row>
    <row r="274" spans="8:8" ht="13" x14ac:dyDescent="0.15">
      <c r="H274" s="30"/>
    </row>
    <row r="275" spans="8:8" ht="13" x14ac:dyDescent="0.15">
      <c r="H275" s="30"/>
    </row>
    <row r="276" spans="8:8" ht="13" x14ac:dyDescent="0.15">
      <c r="H276" s="30"/>
    </row>
    <row r="277" spans="8:8" ht="13" x14ac:dyDescent="0.15">
      <c r="H277" s="30"/>
    </row>
    <row r="278" spans="8:8" ht="13" x14ac:dyDescent="0.15">
      <c r="H278" s="30"/>
    </row>
    <row r="279" spans="8:8" ht="13" x14ac:dyDescent="0.15">
      <c r="H279" s="30"/>
    </row>
    <row r="280" spans="8:8" ht="13" x14ac:dyDescent="0.15">
      <c r="H280" s="30"/>
    </row>
    <row r="281" spans="8:8" ht="13" x14ac:dyDescent="0.15">
      <c r="H281" s="30"/>
    </row>
    <row r="282" spans="8:8" ht="13" x14ac:dyDescent="0.15">
      <c r="H282" s="30"/>
    </row>
    <row r="283" spans="8:8" ht="13" x14ac:dyDescent="0.15">
      <c r="H283" s="30"/>
    </row>
    <row r="284" spans="8:8" ht="13" x14ac:dyDescent="0.15">
      <c r="H284" s="30"/>
    </row>
    <row r="285" spans="8:8" ht="13" x14ac:dyDescent="0.15">
      <c r="H285" s="30"/>
    </row>
    <row r="286" spans="8:8" ht="13" x14ac:dyDescent="0.15">
      <c r="H286" s="30"/>
    </row>
    <row r="287" spans="8:8" ht="13" x14ac:dyDescent="0.15">
      <c r="H287" s="30"/>
    </row>
    <row r="288" spans="8:8" ht="13" x14ac:dyDescent="0.15">
      <c r="H288" s="30"/>
    </row>
    <row r="289" spans="8:8" ht="13" x14ac:dyDescent="0.15">
      <c r="H289" s="30"/>
    </row>
    <row r="290" spans="8:8" ht="13" x14ac:dyDescent="0.15">
      <c r="H290" s="30"/>
    </row>
    <row r="291" spans="8:8" ht="13" x14ac:dyDescent="0.15">
      <c r="H291" s="30"/>
    </row>
    <row r="292" spans="8:8" ht="13" x14ac:dyDescent="0.15">
      <c r="H292" s="30"/>
    </row>
    <row r="293" spans="8:8" ht="13" x14ac:dyDescent="0.15">
      <c r="H293" s="30"/>
    </row>
    <row r="294" spans="8:8" ht="13" x14ac:dyDescent="0.15">
      <c r="H294" s="30"/>
    </row>
    <row r="295" spans="8:8" ht="13" x14ac:dyDescent="0.15">
      <c r="H295" s="30"/>
    </row>
    <row r="296" spans="8:8" ht="13" x14ac:dyDescent="0.15">
      <c r="H296" s="30"/>
    </row>
    <row r="297" spans="8:8" ht="13" x14ac:dyDescent="0.15">
      <c r="H297" s="30"/>
    </row>
    <row r="298" spans="8:8" ht="13" x14ac:dyDescent="0.15">
      <c r="H298" s="30"/>
    </row>
    <row r="299" spans="8:8" ht="13" x14ac:dyDescent="0.15">
      <c r="H299" s="30"/>
    </row>
    <row r="300" spans="8:8" ht="13" x14ac:dyDescent="0.15">
      <c r="H300" s="30"/>
    </row>
    <row r="301" spans="8:8" ht="13" x14ac:dyDescent="0.15">
      <c r="H301" s="30"/>
    </row>
    <row r="302" spans="8:8" ht="13" x14ac:dyDescent="0.15">
      <c r="H302" s="30"/>
    </row>
    <row r="303" spans="8:8" ht="13" x14ac:dyDescent="0.15">
      <c r="H303" s="30"/>
    </row>
    <row r="304" spans="8:8" ht="13" x14ac:dyDescent="0.15">
      <c r="H304" s="30"/>
    </row>
    <row r="305" spans="8:8" ht="13" x14ac:dyDescent="0.15">
      <c r="H305" s="30"/>
    </row>
    <row r="306" spans="8:8" ht="13" x14ac:dyDescent="0.15">
      <c r="H306" s="30"/>
    </row>
    <row r="307" spans="8:8" ht="13" x14ac:dyDescent="0.15">
      <c r="H307" s="30"/>
    </row>
    <row r="308" spans="8:8" ht="13" x14ac:dyDescent="0.15">
      <c r="H308" s="30"/>
    </row>
    <row r="309" spans="8:8" ht="13" x14ac:dyDescent="0.15">
      <c r="H309" s="30"/>
    </row>
    <row r="310" spans="8:8" ht="13" x14ac:dyDescent="0.15">
      <c r="H310" s="30"/>
    </row>
    <row r="311" spans="8:8" ht="13" x14ac:dyDescent="0.15">
      <c r="H311" s="30"/>
    </row>
    <row r="312" spans="8:8" ht="13" x14ac:dyDescent="0.15">
      <c r="H312" s="30"/>
    </row>
    <row r="313" spans="8:8" ht="13" x14ac:dyDescent="0.15">
      <c r="H313" s="30"/>
    </row>
    <row r="314" spans="8:8" ht="13" x14ac:dyDescent="0.15">
      <c r="H314" s="30"/>
    </row>
    <row r="315" spans="8:8" ht="13" x14ac:dyDescent="0.15">
      <c r="H315" s="30"/>
    </row>
    <row r="316" spans="8:8" ht="13" x14ac:dyDescent="0.15">
      <c r="H316" s="30"/>
    </row>
    <row r="317" spans="8:8" ht="13" x14ac:dyDescent="0.15">
      <c r="H317" s="30"/>
    </row>
    <row r="318" spans="8:8" ht="13" x14ac:dyDescent="0.15">
      <c r="H318" s="30"/>
    </row>
    <row r="319" spans="8:8" ht="13" x14ac:dyDescent="0.15">
      <c r="H319" s="30"/>
    </row>
    <row r="320" spans="8:8" ht="13" x14ac:dyDescent="0.15">
      <c r="H320" s="30"/>
    </row>
    <row r="321" spans="8:8" ht="13" x14ac:dyDescent="0.15">
      <c r="H321" s="30"/>
    </row>
    <row r="322" spans="8:8" ht="13" x14ac:dyDescent="0.15">
      <c r="H322" s="30"/>
    </row>
    <row r="323" spans="8:8" ht="13" x14ac:dyDescent="0.15">
      <c r="H323" s="30"/>
    </row>
    <row r="324" spans="8:8" ht="13" x14ac:dyDescent="0.15">
      <c r="H324" s="30"/>
    </row>
    <row r="325" spans="8:8" ht="13" x14ac:dyDescent="0.15">
      <c r="H325" s="30"/>
    </row>
    <row r="326" spans="8:8" ht="13" x14ac:dyDescent="0.15">
      <c r="H326" s="30"/>
    </row>
    <row r="327" spans="8:8" ht="13" x14ac:dyDescent="0.15">
      <c r="H327" s="30"/>
    </row>
    <row r="328" spans="8:8" ht="13" x14ac:dyDescent="0.15">
      <c r="H328" s="30"/>
    </row>
    <row r="329" spans="8:8" ht="13" x14ac:dyDescent="0.15">
      <c r="H329" s="30"/>
    </row>
    <row r="330" spans="8:8" ht="13" x14ac:dyDescent="0.15">
      <c r="H330" s="30"/>
    </row>
    <row r="331" spans="8:8" ht="13" x14ac:dyDescent="0.15">
      <c r="H331" s="30"/>
    </row>
    <row r="332" spans="8:8" ht="13" x14ac:dyDescent="0.15">
      <c r="H332" s="30"/>
    </row>
    <row r="333" spans="8:8" ht="13" x14ac:dyDescent="0.15">
      <c r="H333" s="30"/>
    </row>
    <row r="334" spans="8:8" ht="13" x14ac:dyDescent="0.15">
      <c r="H334" s="30"/>
    </row>
    <row r="335" spans="8:8" ht="13" x14ac:dyDescent="0.15">
      <c r="H335" s="30"/>
    </row>
    <row r="336" spans="8:8" ht="13" x14ac:dyDescent="0.15">
      <c r="H336" s="30"/>
    </row>
    <row r="337" spans="8:8" ht="13" x14ac:dyDescent="0.15">
      <c r="H337" s="30"/>
    </row>
    <row r="338" spans="8:8" ht="13" x14ac:dyDescent="0.15">
      <c r="H338" s="30"/>
    </row>
    <row r="339" spans="8:8" ht="13" x14ac:dyDescent="0.15">
      <c r="H339" s="30"/>
    </row>
    <row r="340" spans="8:8" ht="13" x14ac:dyDescent="0.15">
      <c r="H340" s="30"/>
    </row>
    <row r="341" spans="8:8" ht="13" x14ac:dyDescent="0.15">
      <c r="H341" s="30"/>
    </row>
    <row r="342" spans="8:8" ht="13" x14ac:dyDescent="0.15">
      <c r="H342" s="30"/>
    </row>
    <row r="343" spans="8:8" ht="13" x14ac:dyDescent="0.15">
      <c r="H343" s="30"/>
    </row>
    <row r="344" spans="8:8" ht="13" x14ac:dyDescent="0.15">
      <c r="H344" s="30"/>
    </row>
    <row r="345" spans="8:8" ht="13" x14ac:dyDescent="0.15">
      <c r="H345" s="30"/>
    </row>
    <row r="346" spans="8:8" ht="13" x14ac:dyDescent="0.15">
      <c r="H346" s="30"/>
    </row>
    <row r="347" spans="8:8" ht="13" x14ac:dyDescent="0.15">
      <c r="H347" s="30"/>
    </row>
    <row r="348" spans="8:8" ht="13" x14ac:dyDescent="0.15">
      <c r="H348" s="30"/>
    </row>
    <row r="349" spans="8:8" ht="13" x14ac:dyDescent="0.15">
      <c r="H349" s="30"/>
    </row>
    <row r="350" spans="8:8" ht="13" x14ac:dyDescent="0.15">
      <c r="H350" s="30"/>
    </row>
    <row r="351" spans="8:8" ht="13" x14ac:dyDescent="0.15">
      <c r="H351" s="30"/>
    </row>
    <row r="352" spans="8:8" ht="13" x14ac:dyDescent="0.15">
      <c r="H352" s="30"/>
    </row>
    <row r="353" spans="8:8" ht="13" x14ac:dyDescent="0.15">
      <c r="H353" s="30"/>
    </row>
    <row r="354" spans="8:8" ht="13" x14ac:dyDescent="0.15">
      <c r="H354" s="30"/>
    </row>
    <row r="355" spans="8:8" ht="13" x14ac:dyDescent="0.15">
      <c r="H355" s="30"/>
    </row>
    <row r="356" spans="8:8" ht="13" x14ac:dyDescent="0.15">
      <c r="H356" s="30"/>
    </row>
    <row r="357" spans="8:8" ht="13" x14ac:dyDescent="0.15">
      <c r="H357" s="30"/>
    </row>
    <row r="358" spans="8:8" ht="13" x14ac:dyDescent="0.15">
      <c r="H358" s="30"/>
    </row>
    <row r="359" spans="8:8" ht="13" x14ac:dyDescent="0.15">
      <c r="H359" s="30"/>
    </row>
    <row r="360" spans="8:8" ht="13" x14ac:dyDescent="0.15">
      <c r="H360" s="30"/>
    </row>
    <row r="361" spans="8:8" ht="13" x14ac:dyDescent="0.15">
      <c r="H361" s="30"/>
    </row>
    <row r="362" spans="8:8" ht="13" x14ac:dyDescent="0.15">
      <c r="H362" s="30"/>
    </row>
    <row r="363" spans="8:8" ht="13" x14ac:dyDescent="0.15">
      <c r="H363" s="30"/>
    </row>
    <row r="364" spans="8:8" ht="13" x14ac:dyDescent="0.15">
      <c r="H364" s="30"/>
    </row>
    <row r="365" spans="8:8" ht="13" x14ac:dyDescent="0.15">
      <c r="H365" s="30"/>
    </row>
    <row r="366" spans="8:8" ht="13" x14ac:dyDescent="0.15">
      <c r="H366" s="30"/>
    </row>
    <row r="367" spans="8:8" ht="13" x14ac:dyDescent="0.15">
      <c r="H367" s="30"/>
    </row>
    <row r="368" spans="8:8" ht="13" x14ac:dyDescent="0.15">
      <c r="H368" s="30"/>
    </row>
    <row r="369" spans="8:8" ht="13" x14ac:dyDescent="0.15">
      <c r="H369" s="30"/>
    </row>
    <row r="370" spans="8:8" ht="13" x14ac:dyDescent="0.15">
      <c r="H370" s="30"/>
    </row>
    <row r="371" spans="8:8" ht="13" x14ac:dyDescent="0.15">
      <c r="H371" s="30"/>
    </row>
    <row r="372" spans="8:8" ht="13" x14ac:dyDescent="0.15">
      <c r="H372" s="30"/>
    </row>
    <row r="373" spans="8:8" ht="13" x14ac:dyDescent="0.15">
      <c r="H373" s="30"/>
    </row>
    <row r="374" spans="8:8" ht="13" x14ac:dyDescent="0.15">
      <c r="H374" s="30"/>
    </row>
    <row r="375" spans="8:8" ht="13" x14ac:dyDescent="0.15">
      <c r="H375" s="30"/>
    </row>
    <row r="376" spans="8:8" ht="13" x14ac:dyDescent="0.15">
      <c r="H376" s="30"/>
    </row>
    <row r="377" spans="8:8" ht="13" x14ac:dyDescent="0.15">
      <c r="H377" s="30"/>
    </row>
    <row r="378" spans="8:8" ht="13" x14ac:dyDescent="0.15">
      <c r="H378" s="30"/>
    </row>
    <row r="379" spans="8:8" ht="13" x14ac:dyDescent="0.15">
      <c r="H379" s="30"/>
    </row>
    <row r="380" spans="8:8" ht="13" x14ac:dyDescent="0.15">
      <c r="H380" s="30"/>
    </row>
    <row r="381" spans="8:8" ht="13" x14ac:dyDescent="0.15">
      <c r="H381" s="30"/>
    </row>
    <row r="382" spans="8:8" ht="13" x14ac:dyDescent="0.15">
      <c r="H382" s="30"/>
    </row>
    <row r="383" spans="8:8" ht="13" x14ac:dyDescent="0.15">
      <c r="H383" s="30"/>
    </row>
    <row r="384" spans="8:8" ht="13" x14ac:dyDescent="0.15">
      <c r="H384" s="30"/>
    </row>
    <row r="385" spans="8:8" ht="13" x14ac:dyDescent="0.15">
      <c r="H385" s="30"/>
    </row>
    <row r="386" spans="8:8" ht="13" x14ac:dyDescent="0.15">
      <c r="H386" s="30"/>
    </row>
    <row r="387" spans="8:8" ht="13" x14ac:dyDescent="0.15">
      <c r="H387" s="30"/>
    </row>
    <row r="388" spans="8:8" ht="13" x14ac:dyDescent="0.15">
      <c r="H388" s="30"/>
    </row>
    <row r="389" spans="8:8" ht="13" x14ac:dyDescent="0.15">
      <c r="H389" s="30"/>
    </row>
    <row r="390" spans="8:8" ht="13" x14ac:dyDescent="0.15">
      <c r="H390" s="30"/>
    </row>
    <row r="391" spans="8:8" ht="13" x14ac:dyDescent="0.15">
      <c r="H391" s="30"/>
    </row>
    <row r="392" spans="8:8" ht="13" x14ac:dyDescent="0.15">
      <c r="H392" s="30"/>
    </row>
    <row r="393" spans="8:8" ht="13" x14ac:dyDescent="0.15">
      <c r="H393" s="30"/>
    </row>
    <row r="394" spans="8:8" ht="13" x14ac:dyDescent="0.15">
      <c r="H394" s="30"/>
    </row>
    <row r="395" spans="8:8" ht="13" x14ac:dyDescent="0.15">
      <c r="H395" s="30"/>
    </row>
    <row r="396" spans="8:8" ht="13" x14ac:dyDescent="0.15">
      <c r="H396" s="30"/>
    </row>
    <row r="397" spans="8:8" ht="13" x14ac:dyDescent="0.15">
      <c r="H397" s="30"/>
    </row>
    <row r="398" spans="8:8" ht="13" x14ac:dyDescent="0.15">
      <c r="H398" s="30"/>
    </row>
    <row r="399" spans="8:8" ht="13" x14ac:dyDescent="0.15">
      <c r="H399" s="30"/>
    </row>
    <row r="400" spans="8:8" ht="13" x14ac:dyDescent="0.15">
      <c r="H400" s="30"/>
    </row>
    <row r="401" spans="8:8" ht="13" x14ac:dyDescent="0.15">
      <c r="H401" s="30"/>
    </row>
    <row r="402" spans="8:8" ht="13" x14ac:dyDescent="0.15">
      <c r="H402" s="30"/>
    </row>
    <row r="403" spans="8:8" ht="13" x14ac:dyDescent="0.15">
      <c r="H403" s="30"/>
    </row>
    <row r="404" spans="8:8" ht="13" x14ac:dyDescent="0.15">
      <c r="H404" s="30"/>
    </row>
    <row r="405" spans="8:8" ht="13" x14ac:dyDescent="0.15">
      <c r="H405" s="30"/>
    </row>
    <row r="406" spans="8:8" ht="13" x14ac:dyDescent="0.15">
      <c r="H406" s="30"/>
    </row>
    <row r="407" spans="8:8" ht="13" x14ac:dyDescent="0.15">
      <c r="H407" s="30"/>
    </row>
    <row r="408" spans="8:8" ht="13" x14ac:dyDescent="0.15">
      <c r="H408" s="30"/>
    </row>
    <row r="409" spans="8:8" ht="13" x14ac:dyDescent="0.15">
      <c r="H409" s="30"/>
    </row>
    <row r="410" spans="8:8" ht="13" x14ac:dyDescent="0.15">
      <c r="H410" s="30"/>
    </row>
    <row r="411" spans="8:8" ht="13" x14ac:dyDescent="0.15">
      <c r="H411" s="30"/>
    </row>
    <row r="412" spans="8:8" ht="13" x14ac:dyDescent="0.15">
      <c r="H412" s="30"/>
    </row>
    <row r="413" spans="8:8" ht="13" x14ac:dyDescent="0.15">
      <c r="H413" s="30"/>
    </row>
    <row r="414" spans="8:8" ht="13" x14ac:dyDescent="0.15">
      <c r="H414" s="30"/>
    </row>
    <row r="415" spans="8:8" ht="13" x14ac:dyDescent="0.15">
      <c r="H415" s="30"/>
    </row>
    <row r="416" spans="8:8" ht="13" x14ac:dyDescent="0.15">
      <c r="H416" s="30"/>
    </row>
    <row r="417" spans="8:8" ht="13" x14ac:dyDescent="0.15">
      <c r="H417" s="30"/>
    </row>
    <row r="418" spans="8:8" ht="13" x14ac:dyDescent="0.15">
      <c r="H418" s="30"/>
    </row>
    <row r="419" spans="8:8" ht="13" x14ac:dyDescent="0.15">
      <c r="H419" s="30"/>
    </row>
    <row r="420" spans="8:8" ht="13" x14ac:dyDescent="0.15">
      <c r="H420" s="30"/>
    </row>
    <row r="421" spans="8:8" ht="13" x14ac:dyDescent="0.15">
      <c r="H421" s="30"/>
    </row>
    <row r="422" spans="8:8" ht="13" x14ac:dyDescent="0.15">
      <c r="H422" s="30"/>
    </row>
    <row r="423" spans="8:8" ht="13" x14ac:dyDescent="0.15">
      <c r="H423" s="30"/>
    </row>
    <row r="424" spans="8:8" ht="13" x14ac:dyDescent="0.15">
      <c r="H424" s="30"/>
    </row>
    <row r="425" spans="8:8" ht="13" x14ac:dyDescent="0.15">
      <c r="H425" s="30"/>
    </row>
    <row r="426" spans="8:8" ht="13" x14ac:dyDescent="0.15">
      <c r="H426" s="30"/>
    </row>
    <row r="427" spans="8:8" ht="13" x14ac:dyDescent="0.15">
      <c r="H427" s="30"/>
    </row>
    <row r="428" spans="8:8" ht="13" x14ac:dyDescent="0.15">
      <c r="H428" s="30"/>
    </row>
    <row r="429" spans="8:8" ht="13" x14ac:dyDescent="0.15">
      <c r="H429" s="30"/>
    </row>
    <row r="430" spans="8:8" ht="13" x14ac:dyDescent="0.15">
      <c r="H430" s="30"/>
    </row>
    <row r="431" spans="8:8" ht="13" x14ac:dyDescent="0.15">
      <c r="H431" s="30"/>
    </row>
    <row r="432" spans="8:8" ht="13" x14ac:dyDescent="0.15">
      <c r="H432" s="30"/>
    </row>
    <row r="433" spans="8:8" ht="13" x14ac:dyDescent="0.15">
      <c r="H433" s="30"/>
    </row>
    <row r="434" spans="8:8" ht="13" x14ac:dyDescent="0.15">
      <c r="H434" s="30"/>
    </row>
    <row r="435" spans="8:8" ht="13" x14ac:dyDescent="0.15">
      <c r="H435" s="30"/>
    </row>
    <row r="436" spans="8:8" ht="13" x14ac:dyDescent="0.15">
      <c r="H436" s="30"/>
    </row>
    <row r="437" spans="8:8" ht="13" x14ac:dyDescent="0.15">
      <c r="H437" s="30"/>
    </row>
    <row r="438" spans="8:8" ht="13" x14ac:dyDescent="0.15">
      <c r="H438" s="30"/>
    </row>
    <row r="439" spans="8:8" ht="13" x14ac:dyDescent="0.15">
      <c r="H439" s="30"/>
    </row>
    <row r="440" spans="8:8" ht="13" x14ac:dyDescent="0.15">
      <c r="H440" s="30"/>
    </row>
    <row r="441" spans="8:8" ht="13" x14ac:dyDescent="0.15">
      <c r="H441" s="30"/>
    </row>
    <row r="442" spans="8:8" ht="13" x14ac:dyDescent="0.15">
      <c r="H442" s="30"/>
    </row>
    <row r="443" spans="8:8" ht="13" x14ac:dyDescent="0.15">
      <c r="H443" s="30"/>
    </row>
    <row r="444" spans="8:8" ht="13" x14ac:dyDescent="0.15">
      <c r="H444" s="30"/>
    </row>
    <row r="445" spans="8:8" ht="13" x14ac:dyDescent="0.15">
      <c r="H445" s="30"/>
    </row>
    <row r="446" spans="8:8" ht="13" x14ac:dyDescent="0.15">
      <c r="H446" s="30"/>
    </row>
    <row r="447" spans="8:8" ht="13" x14ac:dyDescent="0.15">
      <c r="H447" s="30"/>
    </row>
    <row r="448" spans="8:8" ht="13" x14ac:dyDescent="0.15">
      <c r="H448" s="30"/>
    </row>
    <row r="449" spans="8:8" ht="13" x14ac:dyDescent="0.15">
      <c r="H449" s="30"/>
    </row>
    <row r="450" spans="8:8" ht="13" x14ac:dyDescent="0.15">
      <c r="H450" s="30"/>
    </row>
    <row r="451" spans="8:8" ht="13" x14ac:dyDescent="0.15">
      <c r="H451" s="30"/>
    </row>
    <row r="452" spans="8:8" ht="13" x14ac:dyDescent="0.15">
      <c r="H452" s="30"/>
    </row>
    <row r="453" spans="8:8" ht="13" x14ac:dyDescent="0.15">
      <c r="H453" s="30"/>
    </row>
    <row r="454" spans="8:8" ht="13" x14ac:dyDescent="0.15">
      <c r="H454" s="30"/>
    </row>
    <row r="455" spans="8:8" ht="13" x14ac:dyDescent="0.15">
      <c r="H455" s="30"/>
    </row>
    <row r="456" spans="8:8" ht="13" x14ac:dyDescent="0.15">
      <c r="H456" s="30"/>
    </row>
    <row r="457" spans="8:8" ht="13" x14ac:dyDescent="0.15">
      <c r="H457" s="30"/>
    </row>
    <row r="458" spans="8:8" ht="13" x14ac:dyDescent="0.15">
      <c r="H458" s="30"/>
    </row>
    <row r="459" spans="8:8" ht="13" x14ac:dyDescent="0.15">
      <c r="H459" s="30"/>
    </row>
    <row r="460" spans="8:8" ht="13" x14ac:dyDescent="0.15">
      <c r="H460" s="30"/>
    </row>
    <row r="461" spans="8:8" ht="13" x14ac:dyDescent="0.15">
      <c r="H461" s="30"/>
    </row>
    <row r="462" spans="8:8" ht="13" x14ac:dyDescent="0.15">
      <c r="H462" s="30"/>
    </row>
    <row r="463" spans="8:8" ht="13" x14ac:dyDescent="0.15">
      <c r="H463" s="30"/>
    </row>
    <row r="464" spans="8:8" ht="13" x14ac:dyDescent="0.15">
      <c r="H464" s="30"/>
    </row>
    <row r="465" spans="8:8" ht="13" x14ac:dyDescent="0.15">
      <c r="H465" s="30"/>
    </row>
    <row r="466" spans="8:8" ht="13" x14ac:dyDescent="0.15">
      <c r="H466" s="30"/>
    </row>
    <row r="467" spans="8:8" ht="13" x14ac:dyDescent="0.15">
      <c r="H467" s="30"/>
    </row>
    <row r="468" spans="8:8" ht="13" x14ac:dyDescent="0.15">
      <c r="H468" s="30"/>
    </row>
    <row r="469" spans="8:8" ht="13" x14ac:dyDescent="0.15">
      <c r="H469" s="30"/>
    </row>
    <row r="470" spans="8:8" ht="13" x14ac:dyDescent="0.15">
      <c r="H470" s="30"/>
    </row>
    <row r="471" spans="8:8" ht="13" x14ac:dyDescent="0.15">
      <c r="H471" s="30"/>
    </row>
    <row r="472" spans="8:8" ht="13" x14ac:dyDescent="0.15">
      <c r="H472" s="30"/>
    </row>
    <row r="473" spans="8:8" ht="13" x14ac:dyDescent="0.15">
      <c r="H473" s="30"/>
    </row>
    <row r="474" spans="8:8" ht="13" x14ac:dyDescent="0.15">
      <c r="H474" s="30"/>
    </row>
    <row r="475" spans="8:8" ht="13" x14ac:dyDescent="0.15">
      <c r="H475" s="30"/>
    </row>
    <row r="476" spans="8:8" ht="13" x14ac:dyDescent="0.15">
      <c r="H476" s="30"/>
    </row>
    <row r="477" spans="8:8" ht="13" x14ac:dyDescent="0.15">
      <c r="H477" s="30"/>
    </row>
    <row r="478" spans="8:8" ht="13" x14ac:dyDescent="0.15">
      <c r="H478" s="30"/>
    </row>
    <row r="479" spans="8:8" ht="13" x14ac:dyDescent="0.15">
      <c r="H479" s="30"/>
    </row>
    <row r="480" spans="8:8" ht="13" x14ac:dyDescent="0.15">
      <c r="H480" s="30"/>
    </row>
    <row r="481" spans="8:8" ht="13" x14ac:dyDescent="0.15">
      <c r="H481" s="30"/>
    </row>
    <row r="482" spans="8:8" ht="13" x14ac:dyDescent="0.15">
      <c r="H482" s="30"/>
    </row>
    <row r="483" spans="8:8" ht="13" x14ac:dyDescent="0.15">
      <c r="H483" s="30"/>
    </row>
    <row r="484" spans="8:8" ht="13" x14ac:dyDescent="0.15">
      <c r="H484" s="30"/>
    </row>
    <row r="485" spans="8:8" ht="13" x14ac:dyDescent="0.15">
      <c r="H485" s="30"/>
    </row>
    <row r="486" spans="8:8" ht="13" x14ac:dyDescent="0.15">
      <c r="H486" s="30"/>
    </row>
    <row r="487" spans="8:8" ht="13" x14ac:dyDescent="0.15">
      <c r="H487" s="30"/>
    </row>
    <row r="488" spans="8:8" ht="13" x14ac:dyDescent="0.15">
      <c r="H488" s="30"/>
    </row>
    <row r="489" spans="8:8" ht="13" x14ac:dyDescent="0.15">
      <c r="H489" s="30"/>
    </row>
    <row r="490" spans="8:8" ht="13" x14ac:dyDescent="0.15">
      <c r="H490" s="30"/>
    </row>
    <row r="491" spans="8:8" ht="13" x14ac:dyDescent="0.15">
      <c r="H491" s="30"/>
    </row>
    <row r="492" spans="8:8" ht="13" x14ac:dyDescent="0.15">
      <c r="H492" s="30"/>
    </row>
    <row r="493" spans="8:8" ht="13" x14ac:dyDescent="0.15">
      <c r="H493" s="30"/>
    </row>
    <row r="494" spans="8:8" ht="13" x14ac:dyDescent="0.15">
      <c r="H494" s="30"/>
    </row>
    <row r="495" spans="8:8" ht="13" x14ac:dyDescent="0.15">
      <c r="H495" s="30"/>
    </row>
    <row r="496" spans="8:8" ht="13" x14ac:dyDescent="0.15">
      <c r="H496" s="30"/>
    </row>
    <row r="497" spans="8:8" ht="13" x14ac:dyDescent="0.15">
      <c r="H497" s="30"/>
    </row>
    <row r="498" spans="8:8" ht="13" x14ac:dyDescent="0.15">
      <c r="H498" s="30"/>
    </row>
    <row r="499" spans="8:8" ht="13" x14ac:dyDescent="0.15">
      <c r="H499" s="30"/>
    </row>
    <row r="500" spans="8:8" ht="13" x14ac:dyDescent="0.15">
      <c r="H500" s="30"/>
    </row>
    <row r="501" spans="8:8" ht="13" x14ac:dyDescent="0.15">
      <c r="H501" s="30"/>
    </row>
    <row r="502" spans="8:8" ht="13" x14ac:dyDescent="0.15">
      <c r="H502" s="30"/>
    </row>
    <row r="503" spans="8:8" ht="13" x14ac:dyDescent="0.15">
      <c r="H503" s="30"/>
    </row>
    <row r="504" spans="8:8" ht="13" x14ac:dyDescent="0.15">
      <c r="H504" s="30"/>
    </row>
    <row r="505" spans="8:8" ht="13" x14ac:dyDescent="0.15">
      <c r="H505" s="30"/>
    </row>
    <row r="506" spans="8:8" ht="13" x14ac:dyDescent="0.15">
      <c r="H506" s="30"/>
    </row>
    <row r="507" spans="8:8" ht="13" x14ac:dyDescent="0.15">
      <c r="H507" s="30"/>
    </row>
    <row r="508" spans="8:8" ht="13" x14ac:dyDescent="0.15">
      <c r="H508" s="30"/>
    </row>
    <row r="509" spans="8:8" ht="13" x14ac:dyDescent="0.15">
      <c r="H509" s="30"/>
    </row>
    <row r="510" spans="8:8" ht="13" x14ac:dyDescent="0.15">
      <c r="H510" s="30"/>
    </row>
    <row r="511" spans="8:8" ht="13" x14ac:dyDescent="0.15">
      <c r="H511" s="30"/>
    </row>
    <row r="512" spans="8:8" ht="13" x14ac:dyDescent="0.15">
      <c r="H512" s="30"/>
    </row>
    <row r="513" spans="8:8" ht="13" x14ac:dyDescent="0.15">
      <c r="H513" s="30"/>
    </row>
    <row r="514" spans="8:8" ht="13" x14ac:dyDescent="0.15">
      <c r="H514" s="30"/>
    </row>
    <row r="515" spans="8:8" ht="13" x14ac:dyDescent="0.15">
      <c r="H515" s="30"/>
    </row>
    <row r="516" spans="8:8" ht="13" x14ac:dyDescent="0.15">
      <c r="H516" s="30"/>
    </row>
    <row r="517" spans="8:8" ht="13" x14ac:dyDescent="0.15">
      <c r="H517" s="30"/>
    </row>
    <row r="518" spans="8:8" ht="13" x14ac:dyDescent="0.15">
      <c r="H518" s="30"/>
    </row>
    <row r="519" spans="8:8" ht="13" x14ac:dyDescent="0.15">
      <c r="H519" s="30"/>
    </row>
    <row r="520" spans="8:8" ht="13" x14ac:dyDescent="0.15">
      <c r="H520" s="30"/>
    </row>
    <row r="521" spans="8:8" ht="13" x14ac:dyDescent="0.15">
      <c r="H521" s="30"/>
    </row>
    <row r="522" spans="8:8" ht="13" x14ac:dyDescent="0.15">
      <c r="H522" s="30"/>
    </row>
    <row r="523" spans="8:8" ht="13" x14ac:dyDescent="0.15">
      <c r="H523" s="30"/>
    </row>
    <row r="524" spans="8:8" ht="13" x14ac:dyDescent="0.15">
      <c r="H524" s="30"/>
    </row>
    <row r="525" spans="8:8" ht="13" x14ac:dyDescent="0.15">
      <c r="H525" s="30"/>
    </row>
    <row r="526" spans="8:8" ht="13" x14ac:dyDescent="0.15">
      <c r="H526" s="30"/>
    </row>
    <row r="527" spans="8:8" ht="13" x14ac:dyDescent="0.15">
      <c r="H527" s="30"/>
    </row>
    <row r="528" spans="8:8" ht="13" x14ac:dyDescent="0.15">
      <c r="H528" s="30"/>
    </row>
    <row r="529" spans="8:8" ht="13" x14ac:dyDescent="0.15">
      <c r="H529" s="30"/>
    </row>
    <row r="530" spans="8:8" ht="13" x14ac:dyDescent="0.15">
      <c r="H530" s="30"/>
    </row>
    <row r="531" spans="8:8" ht="13" x14ac:dyDescent="0.15">
      <c r="H531" s="30"/>
    </row>
    <row r="532" spans="8:8" ht="13" x14ac:dyDescent="0.15">
      <c r="H532" s="30"/>
    </row>
    <row r="533" spans="8:8" ht="13" x14ac:dyDescent="0.15">
      <c r="H533" s="30"/>
    </row>
    <row r="534" spans="8:8" ht="13" x14ac:dyDescent="0.15">
      <c r="H534" s="30"/>
    </row>
    <row r="535" spans="8:8" ht="13" x14ac:dyDescent="0.15">
      <c r="H535" s="30"/>
    </row>
    <row r="536" spans="8:8" ht="13" x14ac:dyDescent="0.15">
      <c r="H536" s="30"/>
    </row>
    <row r="537" spans="8:8" ht="13" x14ac:dyDescent="0.15">
      <c r="H537" s="30"/>
    </row>
    <row r="538" spans="8:8" ht="13" x14ac:dyDescent="0.15">
      <c r="H538" s="30"/>
    </row>
    <row r="539" spans="8:8" ht="13" x14ac:dyDescent="0.15">
      <c r="H539" s="30"/>
    </row>
    <row r="540" spans="8:8" ht="13" x14ac:dyDescent="0.15">
      <c r="H540" s="30"/>
    </row>
    <row r="541" spans="8:8" ht="13" x14ac:dyDescent="0.15">
      <c r="H541" s="30"/>
    </row>
    <row r="542" spans="8:8" ht="13" x14ac:dyDescent="0.15">
      <c r="H542" s="30"/>
    </row>
    <row r="543" spans="8:8" ht="13" x14ac:dyDescent="0.15">
      <c r="H543" s="30"/>
    </row>
    <row r="544" spans="8:8" ht="13" x14ac:dyDescent="0.15">
      <c r="H544" s="30"/>
    </row>
    <row r="545" spans="8:8" ht="13" x14ac:dyDescent="0.15">
      <c r="H545" s="30"/>
    </row>
    <row r="546" spans="8:8" ht="13" x14ac:dyDescent="0.15">
      <c r="H546" s="30"/>
    </row>
    <row r="547" spans="8:8" ht="13" x14ac:dyDescent="0.15">
      <c r="H547" s="30"/>
    </row>
    <row r="548" spans="8:8" ht="13" x14ac:dyDescent="0.15">
      <c r="H548" s="30"/>
    </row>
    <row r="549" spans="8:8" ht="13" x14ac:dyDescent="0.15">
      <c r="H549" s="30"/>
    </row>
    <row r="550" spans="8:8" ht="13" x14ac:dyDescent="0.15">
      <c r="H550" s="30"/>
    </row>
    <row r="551" spans="8:8" ht="13" x14ac:dyDescent="0.15">
      <c r="H551" s="30"/>
    </row>
    <row r="552" spans="8:8" ht="13" x14ac:dyDescent="0.15">
      <c r="H552" s="30"/>
    </row>
    <row r="553" spans="8:8" ht="13" x14ac:dyDescent="0.15">
      <c r="H553" s="30"/>
    </row>
    <row r="554" spans="8:8" ht="13" x14ac:dyDescent="0.15">
      <c r="H554" s="30"/>
    </row>
    <row r="555" spans="8:8" ht="13" x14ac:dyDescent="0.15">
      <c r="H555" s="30"/>
    </row>
    <row r="556" spans="8:8" ht="13" x14ac:dyDescent="0.15">
      <c r="H556" s="30"/>
    </row>
    <row r="557" spans="8:8" ht="13" x14ac:dyDescent="0.15">
      <c r="H557" s="30"/>
    </row>
    <row r="558" spans="8:8" ht="13" x14ac:dyDescent="0.15">
      <c r="H558" s="30"/>
    </row>
    <row r="559" spans="8:8" ht="13" x14ac:dyDescent="0.15">
      <c r="H559" s="30"/>
    </row>
    <row r="560" spans="8:8" ht="13" x14ac:dyDescent="0.15">
      <c r="H560" s="30"/>
    </row>
    <row r="561" spans="8:8" ht="13" x14ac:dyDescent="0.15">
      <c r="H561" s="30"/>
    </row>
    <row r="562" spans="8:8" ht="13" x14ac:dyDescent="0.15">
      <c r="H562" s="30"/>
    </row>
    <row r="563" spans="8:8" ht="13" x14ac:dyDescent="0.15">
      <c r="H563" s="30"/>
    </row>
    <row r="564" spans="8:8" ht="13" x14ac:dyDescent="0.15">
      <c r="H564" s="30"/>
    </row>
    <row r="565" spans="8:8" ht="13" x14ac:dyDescent="0.15">
      <c r="H565" s="30"/>
    </row>
    <row r="566" spans="8:8" ht="13" x14ac:dyDescent="0.15">
      <c r="H566" s="30"/>
    </row>
    <row r="567" spans="8:8" ht="13" x14ac:dyDescent="0.15">
      <c r="H567" s="30"/>
    </row>
    <row r="568" spans="8:8" ht="13" x14ac:dyDescent="0.15">
      <c r="H568" s="30"/>
    </row>
    <row r="569" spans="8:8" ht="13" x14ac:dyDescent="0.15">
      <c r="H569" s="30"/>
    </row>
    <row r="570" spans="8:8" ht="13" x14ac:dyDescent="0.15">
      <c r="H570" s="30"/>
    </row>
    <row r="571" spans="8:8" ht="13" x14ac:dyDescent="0.15">
      <c r="H571" s="30"/>
    </row>
    <row r="572" spans="8:8" ht="13" x14ac:dyDescent="0.15">
      <c r="H572" s="30"/>
    </row>
    <row r="573" spans="8:8" ht="13" x14ac:dyDescent="0.15">
      <c r="H573" s="30"/>
    </row>
    <row r="574" spans="8:8" ht="13" x14ac:dyDescent="0.15">
      <c r="H574" s="30"/>
    </row>
    <row r="575" spans="8:8" ht="13" x14ac:dyDescent="0.15">
      <c r="H575" s="30"/>
    </row>
    <row r="576" spans="8:8" ht="13" x14ac:dyDescent="0.15">
      <c r="H576" s="30"/>
    </row>
    <row r="577" spans="8:8" ht="13" x14ac:dyDescent="0.15">
      <c r="H577" s="30"/>
    </row>
    <row r="578" spans="8:8" ht="13" x14ac:dyDescent="0.15">
      <c r="H578" s="30"/>
    </row>
    <row r="579" spans="8:8" ht="13" x14ac:dyDescent="0.15">
      <c r="H579" s="30"/>
    </row>
    <row r="580" spans="8:8" ht="13" x14ac:dyDescent="0.15">
      <c r="H580" s="30"/>
    </row>
    <row r="581" spans="8:8" ht="13" x14ac:dyDescent="0.15">
      <c r="H581" s="30"/>
    </row>
    <row r="582" spans="8:8" ht="13" x14ac:dyDescent="0.15">
      <c r="H582" s="30"/>
    </row>
    <row r="583" spans="8:8" ht="13" x14ac:dyDescent="0.15">
      <c r="H583" s="30"/>
    </row>
    <row r="584" spans="8:8" ht="13" x14ac:dyDescent="0.15">
      <c r="H584" s="30"/>
    </row>
    <row r="585" spans="8:8" ht="13" x14ac:dyDescent="0.15">
      <c r="H585" s="30"/>
    </row>
    <row r="586" spans="8:8" ht="13" x14ac:dyDescent="0.15">
      <c r="H586" s="30"/>
    </row>
    <row r="587" spans="8:8" ht="13" x14ac:dyDescent="0.15">
      <c r="H587" s="30"/>
    </row>
    <row r="588" spans="8:8" ht="13" x14ac:dyDescent="0.15">
      <c r="H588" s="30"/>
    </row>
    <row r="589" spans="8:8" ht="13" x14ac:dyDescent="0.15">
      <c r="H589" s="30"/>
    </row>
    <row r="590" spans="8:8" ht="13" x14ac:dyDescent="0.15">
      <c r="H590" s="30"/>
    </row>
    <row r="591" spans="8:8" ht="13" x14ac:dyDescent="0.15">
      <c r="H591" s="30"/>
    </row>
    <row r="592" spans="8:8" ht="13" x14ac:dyDescent="0.15">
      <c r="H592" s="30"/>
    </row>
    <row r="593" spans="8:8" ht="13" x14ac:dyDescent="0.15">
      <c r="H593" s="30"/>
    </row>
    <row r="594" spans="8:8" ht="13" x14ac:dyDescent="0.15">
      <c r="H594" s="30"/>
    </row>
    <row r="595" spans="8:8" ht="13" x14ac:dyDescent="0.15">
      <c r="H595" s="30"/>
    </row>
    <row r="596" spans="8:8" ht="13" x14ac:dyDescent="0.15">
      <c r="H596" s="30"/>
    </row>
    <row r="597" spans="8:8" ht="13" x14ac:dyDescent="0.15">
      <c r="H597" s="30"/>
    </row>
    <row r="598" spans="8:8" ht="13" x14ac:dyDescent="0.15">
      <c r="H598" s="30"/>
    </row>
    <row r="599" spans="8:8" ht="13" x14ac:dyDescent="0.15">
      <c r="H599" s="30"/>
    </row>
    <row r="600" spans="8:8" ht="13" x14ac:dyDescent="0.15">
      <c r="H600" s="30"/>
    </row>
    <row r="601" spans="8:8" ht="13" x14ac:dyDescent="0.15">
      <c r="H601" s="30"/>
    </row>
    <row r="602" spans="8:8" ht="13" x14ac:dyDescent="0.15">
      <c r="H602" s="30"/>
    </row>
    <row r="603" spans="8:8" ht="13" x14ac:dyDescent="0.15">
      <c r="H603" s="30"/>
    </row>
    <row r="604" spans="8:8" ht="13" x14ac:dyDescent="0.15">
      <c r="H604" s="30"/>
    </row>
    <row r="605" spans="8:8" ht="13" x14ac:dyDescent="0.15">
      <c r="H605" s="30"/>
    </row>
    <row r="606" spans="8:8" ht="13" x14ac:dyDescent="0.15">
      <c r="H606" s="30"/>
    </row>
    <row r="607" spans="8:8" ht="13" x14ac:dyDescent="0.15">
      <c r="H607" s="30"/>
    </row>
    <row r="608" spans="8:8" ht="13" x14ac:dyDescent="0.15">
      <c r="H608" s="30"/>
    </row>
    <row r="609" spans="8:8" ht="13" x14ac:dyDescent="0.15">
      <c r="H609" s="30"/>
    </row>
    <row r="610" spans="8:8" ht="13" x14ac:dyDescent="0.15">
      <c r="H610" s="30"/>
    </row>
    <row r="611" spans="8:8" ht="13" x14ac:dyDescent="0.15">
      <c r="H611" s="30"/>
    </row>
    <row r="612" spans="8:8" ht="13" x14ac:dyDescent="0.15">
      <c r="H612" s="30"/>
    </row>
    <row r="613" spans="8:8" ht="13" x14ac:dyDescent="0.15">
      <c r="H613" s="30"/>
    </row>
    <row r="614" spans="8:8" ht="13" x14ac:dyDescent="0.15">
      <c r="H614" s="30"/>
    </row>
    <row r="615" spans="8:8" ht="13" x14ac:dyDescent="0.15">
      <c r="H615" s="30"/>
    </row>
    <row r="616" spans="8:8" ht="13" x14ac:dyDescent="0.15">
      <c r="H616" s="30"/>
    </row>
    <row r="617" spans="8:8" ht="13" x14ac:dyDescent="0.15">
      <c r="H617" s="30"/>
    </row>
    <row r="618" spans="8:8" ht="13" x14ac:dyDescent="0.15">
      <c r="H618" s="30"/>
    </row>
    <row r="619" spans="8:8" ht="13" x14ac:dyDescent="0.15">
      <c r="H619" s="30"/>
    </row>
    <row r="620" spans="8:8" ht="13" x14ac:dyDescent="0.15">
      <c r="H620" s="30"/>
    </row>
    <row r="621" spans="8:8" ht="13" x14ac:dyDescent="0.15">
      <c r="H621" s="30"/>
    </row>
    <row r="622" spans="8:8" ht="13" x14ac:dyDescent="0.15">
      <c r="H622" s="30"/>
    </row>
    <row r="623" spans="8:8" ht="13" x14ac:dyDescent="0.15">
      <c r="H623" s="30"/>
    </row>
    <row r="624" spans="8:8" ht="13" x14ac:dyDescent="0.15">
      <c r="H624" s="30"/>
    </row>
    <row r="625" spans="8:8" ht="13" x14ac:dyDescent="0.15">
      <c r="H625" s="30"/>
    </row>
    <row r="626" spans="8:8" ht="13" x14ac:dyDescent="0.15">
      <c r="H626" s="30"/>
    </row>
    <row r="627" spans="8:8" ht="13" x14ac:dyDescent="0.15">
      <c r="H627" s="30"/>
    </row>
    <row r="628" spans="8:8" ht="13" x14ac:dyDescent="0.15">
      <c r="H628" s="30"/>
    </row>
    <row r="629" spans="8:8" ht="13" x14ac:dyDescent="0.15">
      <c r="H629" s="30"/>
    </row>
    <row r="630" spans="8:8" ht="13" x14ac:dyDescent="0.15">
      <c r="H630" s="30"/>
    </row>
    <row r="631" spans="8:8" ht="13" x14ac:dyDescent="0.15">
      <c r="H631" s="30"/>
    </row>
    <row r="632" spans="8:8" ht="13" x14ac:dyDescent="0.15">
      <c r="H632" s="30"/>
    </row>
    <row r="633" spans="8:8" ht="13" x14ac:dyDescent="0.15">
      <c r="H633" s="30"/>
    </row>
    <row r="634" spans="8:8" ht="13" x14ac:dyDescent="0.15">
      <c r="H634" s="30"/>
    </row>
    <row r="635" spans="8:8" ht="13" x14ac:dyDescent="0.15">
      <c r="H635" s="30"/>
    </row>
    <row r="636" spans="8:8" ht="13" x14ac:dyDescent="0.15">
      <c r="H636" s="30"/>
    </row>
    <row r="637" spans="8:8" ht="13" x14ac:dyDescent="0.15">
      <c r="H637" s="30"/>
    </row>
    <row r="638" spans="8:8" ht="13" x14ac:dyDescent="0.15">
      <c r="H638" s="30"/>
    </row>
    <row r="639" spans="8:8" ht="13" x14ac:dyDescent="0.15">
      <c r="H639" s="30"/>
    </row>
    <row r="640" spans="8:8" ht="13" x14ac:dyDescent="0.15">
      <c r="H640" s="30"/>
    </row>
    <row r="641" spans="8:8" ht="13" x14ac:dyDescent="0.15">
      <c r="H641" s="30"/>
    </row>
    <row r="642" spans="8:8" ht="13" x14ac:dyDescent="0.15">
      <c r="H642" s="30"/>
    </row>
    <row r="643" spans="8:8" ht="13" x14ac:dyDescent="0.15">
      <c r="H643" s="30"/>
    </row>
    <row r="644" spans="8:8" ht="13" x14ac:dyDescent="0.15">
      <c r="H644" s="30"/>
    </row>
    <row r="645" spans="8:8" ht="13" x14ac:dyDescent="0.15">
      <c r="H645" s="30"/>
    </row>
    <row r="646" spans="8:8" ht="13" x14ac:dyDescent="0.15">
      <c r="H646" s="30"/>
    </row>
    <row r="647" spans="8:8" ht="13" x14ac:dyDescent="0.15">
      <c r="H647" s="30"/>
    </row>
    <row r="648" spans="8:8" ht="13" x14ac:dyDescent="0.15">
      <c r="H648" s="30"/>
    </row>
    <row r="649" spans="8:8" ht="13" x14ac:dyDescent="0.15">
      <c r="H649" s="30"/>
    </row>
    <row r="650" spans="8:8" ht="13" x14ac:dyDescent="0.15">
      <c r="H650" s="30"/>
    </row>
    <row r="651" spans="8:8" ht="13" x14ac:dyDescent="0.15">
      <c r="H651" s="30"/>
    </row>
    <row r="652" spans="8:8" ht="13" x14ac:dyDescent="0.15">
      <c r="H652" s="30"/>
    </row>
    <row r="653" spans="8:8" ht="13" x14ac:dyDescent="0.15">
      <c r="H653" s="30"/>
    </row>
    <row r="654" spans="8:8" ht="13" x14ac:dyDescent="0.15">
      <c r="H654" s="30"/>
    </row>
    <row r="655" spans="8:8" ht="13" x14ac:dyDescent="0.15">
      <c r="H655" s="30"/>
    </row>
    <row r="656" spans="8:8" ht="13" x14ac:dyDescent="0.15">
      <c r="H656" s="30"/>
    </row>
    <row r="657" spans="8:8" ht="13" x14ac:dyDescent="0.15">
      <c r="H657" s="30"/>
    </row>
    <row r="658" spans="8:8" ht="13" x14ac:dyDescent="0.15">
      <c r="H658" s="30"/>
    </row>
    <row r="659" spans="8:8" ht="13" x14ac:dyDescent="0.15">
      <c r="H659" s="30"/>
    </row>
    <row r="660" spans="8:8" ht="13" x14ac:dyDescent="0.15">
      <c r="H660" s="30"/>
    </row>
    <row r="661" spans="8:8" ht="13" x14ac:dyDescent="0.15">
      <c r="H661" s="30"/>
    </row>
    <row r="662" spans="8:8" ht="13" x14ac:dyDescent="0.15">
      <c r="H662" s="30"/>
    </row>
    <row r="663" spans="8:8" ht="13" x14ac:dyDescent="0.15">
      <c r="H663" s="30"/>
    </row>
    <row r="664" spans="8:8" ht="13" x14ac:dyDescent="0.15">
      <c r="H664" s="30"/>
    </row>
    <row r="665" spans="8:8" ht="13" x14ac:dyDescent="0.15">
      <c r="H665" s="30"/>
    </row>
    <row r="666" spans="8:8" ht="13" x14ac:dyDescent="0.15">
      <c r="H666" s="30"/>
    </row>
    <row r="667" spans="8:8" ht="13" x14ac:dyDescent="0.15">
      <c r="H667" s="30"/>
    </row>
    <row r="668" spans="8:8" ht="13" x14ac:dyDescent="0.15">
      <c r="H668" s="30"/>
    </row>
    <row r="669" spans="8:8" ht="13" x14ac:dyDescent="0.15">
      <c r="H669" s="30"/>
    </row>
    <row r="670" spans="8:8" ht="13" x14ac:dyDescent="0.15">
      <c r="H670" s="30"/>
    </row>
    <row r="671" spans="8:8" ht="13" x14ac:dyDescent="0.15">
      <c r="H671" s="30"/>
    </row>
    <row r="672" spans="8:8" ht="13" x14ac:dyDescent="0.15">
      <c r="H672" s="30"/>
    </row>
    <row r="673" spans="8:8" ht="13" x14ac:dyDescent="0.15">
      <c r="H673" s="30"/>
    </row>
    <row r="674" spans="8:8" ht="13" x14ac:dyDescent="0.15">
      <c r="H674" s="30"/>
    </row>
    <row r="675" spans="8:8" ht="13" x14ac:dyDescent="0.15">
      <c r="H675" s="30"/>
    </row>
    <row r="676" spans="8:8" ht="13" x14ac:dyDescent="0.15">
      <c r="H676" s="30"/>
    </row>
    <row r="677" spans="8:8" ht="13" x14ac:dyDescent="0.15">
      <c r="H677" s="30"/>
    </row>
    <row r="678" spans="8:8" ht="13" x14ac:dyDescent="0.15">
      <c r="H678" s="30"/>
    </row>
    <row r="679" spans="8:8" ht="13" x14ac:dyDescent="0.15">
      <c r="H679" s="30"/>
    </row>
    <row r="680" spans="8:8" ht="13" x14ac:dyDescent="0.15">
      <c r="H680" s="30"/>
    </row>
    <row r="681" spans="8:8" ht="13" x14ac:dyDescent="0.15">
      <c r="H681" s="30"/>
    </row>
    <row r="682" spans="8:8" ht="13" x14ac:dyDescent="0.15">
      <c r="H682" s="30"/>
    </row>
    <row r="683" spans="8:8" ht="13" x14ac:dyDescent="0.15">
      <c r="H683" s="30"/>
    </row>
    <row r="684" spans="8:8" ht="13" x14ac:dyDescent="0.15">
      <c r="H684" s="30"/>
    </row>
    <row r="685" spans="8:8" ht="13" x14ac:dyDescent="0.15">
      <c r="H685" s="30"/>
    </row>
    <row r="686" spans="8:8" ht="13" x14ac:dyDescent="0.15">
      <c r="H686" s="30"/>
    </row>
    <row r="687" spans="8:8" ht="13" x14ac:dyDescent="0.15">
      <c r="H687" s="30"/>
    </row>
    <row r="688" spans="8:8" ht="13" x14ac:dyDescent="0.15">
      <c r="H688" s="30"/>
    </row>
    <row r="689" spans="8:8" ht="13" x14ac:dyDescent="0.15">
      <c r="H689" s="30"/>
    </row>
    <row r="690" spans="8:8" ht="13" x14ac:dyDescent="0.15">
      <c r="H690" s="30"/>
    </row>
    <row r="691" spans="8:8" ht="13" x14ac:dyDescent="0.15">
      <c r="H691" s="30"/>
    </row>
    <row r="692" spans="8:8" ht="13" x14ac:dyDescent="0.15">
      <c r="H692" s="30"/>
    </row>
    <row r="693" spans="8:8" ht="13" x14ac:dyDescent="0.15">
      <c r="H693" s="30"/>
    </row>
    <row r="694" spans="8:8" ht="13" x14ac:dyDescent="0.15">
      <c r="H694" s="30"/>
    </row>
    <row r="695" spans="8:8" ht="13" x14ac:dyDescent="0.15">
      <c r="H695" s="30"/>
    </row>
    <row r="696" spans="8:8" ht="13" x14ac:dyDescent="0.15">
      <c r="H696" s="30"/>
    </row>
    <row r="697" spans="8:8" ht="13" x14ac:dyDescent="0.15">
      <c r="H697" s="30"/>
    </row>
    <row r="698" spans="8:8" ht="13" x14ac:dyDescent="0.15">
      <c r="H698" s="30"/>
    </row>
    <row r="699" spans="8:8" ht="13" x14ac:dyDescent="0.15">
      <c r="H699" s="30"/>
    </row>
    <row r="700" spans="8:8" ht="13" x14ac:dyDescent="0.15">
      <c r="H700" s="30"/>
    </row>
    <row r="701" spans="8:8" ht="13" x14ac:dyDescent="0.15">
      <c r="H701" s="30"/>
    </row>
    <row r="702" spans="8:8" ht="13" x14ac:dyDescent="0.15">
      <c r="H702" s="30"/>
    </row>
    <row r="703" spans="8:8" ht="13" x14ac:dyDescent="0.15">
      <c r="H703" s="30"/>
    </row>
    <row r="704" spans="8:8" ht="13" x14ac:dyDescent="0.15">
      <c r="H704" s="30"/>
    </row>
    <row r="705" spans="8:8" ht="13" x14ac:dyDescent="0.15">
      <c r="H705" s="30"/>
    </row>
    <row r="706" spans="8:8" ht="13" x14ac:dyDescent="0.15">
      <c r="H706" s="30"/>
    </row>
    <row r="707" spans="8:8" ht="13" x14ac:dyDescent="0.15">
      <c r="H707" s="30"/>
    </row>
    <row r="708" spans="8:8" ht="13" x14ac:dyDescent="0.15">
      <c r="H708" s="30"/>
    </row>
    <row r="709" spans="8:8" ht="13" x14ac:dyDescent="0.15">
      <c r="H709" s="30"/>
    </row>
    <row r="710" spans="8:8" ht="13" x14ac:dyDescent="0.15">
      <c r="H710" s="30"/>
    </row>
    <row r="711" spans="8:8" ht="13" x14ac:dyDescent="0.15">
      <c r="H711" s="30"/>
    </row>
    <row r="712" spans="8:8" ht="13" x14ac:dyDescent="0.15">
      <c r="H712" s="30"/>
    </row>
    <row r="713" spans="8:8" ht="13" x14ac:dyDescent="0.15">
      <c r="H713" s="30"/>
    </row>
    <row r="714" spans="8:8" ht="13" x14ac:dyDescent="0.15">
      <c r="H714" s="30"/>
    </row>
    <row r="715" spans="8:8" ht="13" x14ac:dyDescent="0.15">
      <c r="H715" s="30"/>
    </row>
    <row r="716" spans="8:8" ht="13" x14ac:dyDescent="0.15">
      <c r="H716" s="30"/>
    </row>
    <row r="717" spans="8:8" ht="13" x14ac:dyDescent="0.15">
      <c r="H717" s="30"/>
    </row>
    <row r="718" spans="8:8" ht="13" x14ac:dyDescent="0.15">
      <c r="H718" s="30"/>
    </row>
    <row r="719" spans="8:8" ht="13" x14ac:dyDescent="0.15">
      <c r="H719" s="30"/>
    </row>
    <row r="720" spans="8:8" ht="13" x14ac:dyDescent="0.15">
      <c r="H720" s="30"/>
    </row>
    <row r="721" spans="8:8" ht="13" x14ac:dyDescent="0.15">
      <c r="H721" s="30"/>
    </row>
    <row r="722" spans="8:8" ht="13" x14ac:dyDescent="0.15">
      <c r="H722" s="30"/>
    </row>
    <row r="723" spans="8:8" ht="13" x14ac:dyDescent="0.15">
      <c r="H723" s="30"/>
    </row>
    <row r="724" spans="8:8" ht="13" x14ac:dyDescent="0.15">
      <c r="H724" s="30"/>
    </row>
    <row r="725" spans="8:8" ht="13" x14ac:dyDescent="0.15">
      <c r="H725" s="30"/>
    </row>
    <row r="726" spans="8:8" ht="13" x14ac:dyDescent="0.15">
      <c r="H726" s="30"/>
    </row>
    <row r="727" spans="8:8" ht="13" x14ac:dyDescent="0.15">
      <c r="H727" s="30"/>
    </row>
    <row r="728" spans="8:8" ht="13" x14ac:dyDescent="0.15">
      <c r="H728" s="30"/>
    </row>
    <row r="729" spans="8:8" ht="13" x14ac:dyDescent="0.15">
      <c r="H729" s="30"/>
    </row>
    <row r="730" spans="8:8" ht="13" x14ac:dyDescent="0.15">
      <c r="H730" s="30"/>
    </row>
    <row r="731" spans="8:8" ht="13" x14ac:dyDescent="0.15">
      <c r="H731" s="30"/>
    </row>
    <row r="732" spans="8:8" ht="13" x14ac:dyDescent="0.15">
      <c r="H732" s="30"/>
    </row>
    <row r="733" spans="8:8" ht="13" x14ac:dyDescent="0.15">
      <c r="H733" s="30"/>
    </row>
    <row r="734" spans="8:8" ht="13" x14ac:dyDescent="0.15">
      <c r="H734" s="30"/>
    </row>
    <row r="735" spans="8:8" ht="13" x14ac:dyDescent="0.15">
      <c r="H735" s="30"/>
    </row>
    <row r="736" spans="8:8" ht="13" x14ac:dyDescent="0.15">
      <c r="H736" s="30"/>
    </row>
    <row r="737" spans="8:8" ht="13" x14ac:dyDescent="0.15">
      <c r="H737" s="30"/>
    </row>
    <row r="738" spans="8:8" ht="13" x14ac:dyDescent="0.15">
      <c r="H738" s="30"/>
    </row>
    <row r="739" spans="8:8" ht="13" x14ac:dyDescent="0.15">
      <c r="H739" s="30"/>
    </row>
    <row r="740" spans="8:8" ht="13" x14ac:dyDescent="0.15">
      <c r="H740" s="30"/>
    </row>
    <row r="741" spans="8:8" ht="13" x14ac:dyDescent="0.15">
      <c r="H741" s="30"/>
    </row>
    <row r="742" spans="8:8" ht="13" x14ac:dyDescent="0.15">
      <c r="H742" s="30"/>
    </row>
    <row r="743" spans="8:8" ht="13" x14ac:dyDescent="0.15">
      <c r="H743" s="30"/>
    </row>
    <row r="744" spans="8:8" ht="13" x14ac:dyDescent="0.15">
      <c r="H744" s="30"/>
    </row>
    <row r="745" spans="8:8" ht="13" x14ac:dyDescent="0.15">
      <c r="H745" s="30"/>
    </row>
    <row r="746" spans="8:8" ht="13" x14ac:dyDescent="0.15">
      <c r="H746" s="30"/>
    </row>
    <row r="747" spans="8:8" ht="13" x14ac:dyDescent="0.15">
      <c r="H747" s="30"/>
    </row>
    <row r="748" spans="8:8" ht="13" x14ac:dyDescent="0.15">
      <c r="H748" s="30"/>
    </row>
    <row r="749" spans="8:8" ht="13" x14ac:dyDescent="0.15">
      <c r="H749" s="30"/>
    </row>
    <row r="750" spans="8:8" ht="13" x14ac:dyDescent="0.15">
      <c r="H750" s="30"/>
    </row>
    <row r="751" spans="8:8" ht="13" x14ac:dyDescent="0.15">
      <c r="H751" s="30"/>
    </row>
    <row r="752" spans="8:8" ht="13" x14ac:dyDescent="0.15">
      <c r="H752" s="30"/>
    </row>
    <row r="753" spans="8:8" ht="13" x14ac:dyDescent="0.15">
      <c r="H753" s="30"/>
    </row>
    <row r="754" spans="8:8" ht="13" x14ac:dyDescent="0.15">
      <c r="H754" s="30"/>
    </row>
    <row r="755" spans="8:8" ht="13" x14ac:dyDescent="0.15">
      <c r="H755" s="30"/>
    </row>
    <row r="756" spans="8:8" ht="13" x14ac:dyDescent="0.15">
      <c r="H756" s="30"/>
    </row>
    <row r="757" spans="8:8" ht="13" x14ac:dyDescent="0.15">
      <c r="H757" s="30"/>
    </row>
    <row r="758" spans="8:8" ht="13" x14ac:dyDescent="0.15">
      <c r="H758" s="30"/>
    </row>
    <row r="759" spans="8:8" ht="13" x14ac:dyDescent="0.15">
      <c r="H759" s="30"/>
    </row>
    <row r="760" spans="8:8" ht="13" x14ac:dyDescent="0.15">
      <c r="H760" s="30"/>
    </row>
    <row r="761" spans="8:8" ht="13" x14ac:dyDescent="0.15">
      <c r="H761" s="30"/>
    </row>
    <row r="762" spans="8:8" ht="13" x14ac:dyDescent="0.15">
      <c r="H762" s="30"/>
    </row>
    <row r="763" spans="8:8" ht="13" x14ac:dyDescent="0.15">
      <c r="H763" s="30"/>
    </row>
    <row r="764" spans="8:8" ht="13" x14ac:dyDescent="0.15">
      <c r="H764" s="30"/>
    </row>
    <row r="765" spans="8:8" ht="13" x14ac:dyDescent="0.15">
      <c r="H765" s="30"/>
    </row>
    <row r="766" spans="8:8" ht="13" x14ac:dyDescent="0.15">
      <c r="H766" s="30"/>
    </row>
    <row r="767" spans="8:8" ht="13" x14ac:dyDescent="0.15">
      <c r="H767" s="30"/>
    </row>
    <row r="768" spans="8:8" ht="13" x14ac:dyDescent="0.15">
      <c r="H768" s="30"/>
    </row>
    <row r="769" spans="8:8" ht="13" x14ac:dyDescent="0.15">
      <c r="H769" s="30"/>
    </row>
    <row r="770" spans="8:8" ht="13" x14ac:dyDescent="0.15">
      <c r="H770" s="30"/>
    </row>
    <row r="771" spans="8:8" ht="13" x14ac:dyDescent="0.15">
      <c r="H771" s="30"/>
    </row>
    <row r="772" spans="8:8" ht="13" x14ac:dyDescent="0.15">
      <c r="H772" s="30"/>
    </row>
    <row r="773" spans="8:8" ht="13" x14ac:dyDescent="0.15">
      <c r="H773" s="30"/>
    </row>
    <row r="774" spans="8:8" ht="13" x14ac:dyDescent="0.15">
      <c r="H774" s="30"/>
    </row>
    <row r="775" spans="8:8" ht="13" x14ac:dyDescent="0.15">
      <c r="H775" s="30"/>
    </row>
    <row r="776" spans="8:8" ht="13" x14ac:dyDescent="0.15">
      <c r="H776" s="30"/>
    </row>
    <row r="777" spans="8:8" ht="13" x14ac:dyDescent="0.15">
      <c r="H777" s="30"/>
    </row>
    <row r="778" spans="8:8" ht="13" x14ac:dyDescent="0.15">
      <c r="H778" s="30"/>
    </row>
    <row r="779" spans="8:8" ht="13" x14ac:dyDescent="0.15">
      <c r="H779" s="30"/>
    </row>
    <row r="780" spans="8:8" ht="13" x14ac:dyDescent="0.15">
      <c r="H780" s="30"/>
    </row>
    <row r="781" spans="8:8" ht="13" x14ac:dyDescent="0.15">
      <c r="H781" s="30"/>
    </row>
    <row r="782" spans="8:8" ht="13" x14ac:dyDescent="0.15">
      <c r="H782" s="30"/>
    </row>
    <row r="783" spans="8:8" ht="13" x14ac:dyDescent="0.15">
      <c r="H783" s="30"/>
    </row>
    <row r="784" spans="8:8" ht="13" x14ac:dyDescent="0.15">
      <c r="H784" s="30"/>
    </row>
    <row r="785" spans="8:8" ht="13" x14ac:dyDescent="0.15">
      <c r="H785" s="30"/>
    </row>
    <row r="786" spans="8:8" ht="13" x14ac:dyDescent="0.15">
      <c r="H786" s="30"/>
    </row>
    <row r="787" spans="8:8" ht="13" x14ac:dyDescent="0.15">
      <c r="H787" s="30"/>
    </row>
    <row r="788" spans="8:8" ht="13" x14ac:dyDescent="0.15">
      <c r="H788" s="30"/>
    </row>
    <row r="789" spans="8:8" ht="13" x14ac:dyDescent="0.15">
      <c r="H789" s="30"/>
    </row>
    <row r="790" spans="8:8" ht="13" x14ac:dyDescent="0.15">
      <c r="H790" s="30"/>
    </row>
    <row r="791" spans="8:8" ht="13" x14ac:dyDescent="0.15">
      <c r="H791" s="30"/>
    </row>
    <row r="792" spans="8:8" ht="13" x14ac:dyDescent="0.15">
      <c r="H792" s="30"/>
    </row>
    <row r="793" spans="8:8" ht="13" x14ac:dyDescent="0.15">
      <c r="H793" s="30"/>
    </row>
    <row r="794" spans="8:8" ht="13" x14ac:dyDescent="0.15">
      <c r="H794" s="30"/>
    </row>
    <row r="795" spans="8:8" ht="13" x14ac:dyDescent="0.15">
      <c r="H795" s="30"/>
    </row>
    <row r="796" spans="8:8" ht="13" x14ac:dyDescent="0.15">
      <c r="H796" s="30"/>
    </row>
    <row r="797" spans="8:8" ht="13" x14ac:dyDescent="0.15">
      <c r="H797" s="30"/>
    </row>
    <row r="798" spans="8:8" ht="13" x14ac:dyDescent="0.15">
      <c r="H798" s="30"/>
    </row>
    <row r="799" spans="8:8" ht="13" x14ac:dyDescent="0.15">
      <c r="H799" s="30"/>
    </row>
    <row r="800" spans="8:8" ht="13" x14ac:dyDescent="0.15">
      <c r="H800" s="30"/>
    </row>
    <row r="801" spans="8:8" ht="13" x14ac:dyDescent="0.15">
      <c r="H801" s="30"/>
    </row>
    <row r="802" spans="8:8" ht="13" x14ac:dyDescent="0.15">
      <c r="H802" s="30"/>
    </row>
    <row r="803" spans="8:8" ht="13" x14ac:dyDescent="0.15">
      <c r="H803" s="30"/>
    </row>
    <row r="804" spans="8:8" ht="13" x14ac:dyDescent="0.15">
      <c r="H804" s="30"/>
    </row>
    <row r="805" spans="8:8" ht="13" x14ac:dyDescent="0.15">
      <c r="H805" s="30"/>
    </row>
    <row r="806" spans="8:8" ht="13" x14ac:dyDescent="0.15">
      <c r="H806" s="30"/>
    </row>
    <row r="807" spans="8:8" ht="13" x14ac:dyDescent="0.15">
      <c r="H807" s="30"/>
    </row>
    <row r="808" spans="8:8" ht="13" x14ac:dyDescent="0.15">
      <c r="H808" s="30"/>
    </row>
    <row r="809" spans="8:8" ht="13" x14ac:dyDescent="0.15">
      <c r="H809" s="30"/>
    </row>
    <row r="810" spans="8:8" ht="13" x14ac:dyDescent="0.15">
      <c r="H810" s="30"/>
    </row>
    <row r="811" spans="8:8" ht="13" x14ac:dyDescent="0.15">
      <c r="H811" s="30"/>
    </row>
    <row r="812" spans="8:8" ht="13" x14ac:dyDescent="0.15">
      <c r="H812" s="30"/>
    </row>
    <row r="813" spans="8:8" ht="13" x14ac:dyDescent="0.15">
      <c r="H813" s="30"/>
    </row>
    <row r="814" spans="8:8" ht="13" x14ac:dyDescent="0.15">
      <c r="H814" s="30"/>
    </row>
    <row r="815" spans="8:8" ht="13" x14ac:dyDescent="0.15">
      <c r="H815" s="30"/>
    </row>
    <row r="816" spans="8:8" ht="13" x14ac:dyDescent="0.15">
      <c r="H816" s="30"/>
    </row>
    <row r="817" spans="8:8" ht="13" x14ac:dyDescent="0.15">
      <c r="H817" s="30"/>
    </row>
    <row r="818" spans="8:8" ht="13" x14ac:dyDescent="0.15">
      <c r="H818" s="30"/>
    </row>
    <row r="819" spans="8:8" ht="13" x14ac:dyDescent="0.15">
      <c r="H819" s="30"/>
    </row>
    <row r="820" spans="8:8" ht="13" x14ac:dyDescent="0.15">
      <c r="H820" s="30"/>
    </row>
    <row r="821" spans="8:8" ht="13" x14ac:dyDescent="0.15">
      <c r="H821" s="30"/>
    </row>
    <row r="822" spans="8:8" ht="13" x14ac:dyDescent="0.15">
      <c r="H822" s="30"/>
    </row>
    <row r="823" spans="8:8" ht="13" x14ac:dyDescent="0.15">
      <c r="H823" s="30"/>
    </row>
    <row r="824" spans="8:8" ht="13" x14ac:dyDescent="0.15">
      <c r="H824" s="30"/>
    </row>
    <row r="825" spans="8:8" ht="13" x14ac:dyDescent="0.15">
      <c r="H825" s="30"/>
    </row>
    <row r="826" spans="8:8" ht="13" x14ac:dyDescent="0.15">
      <c r="H826" s="30"/>
    </row>
    <row r="827" spans="8:8" ht="13" x14ac:dyDescent="0.15">
      <c r="H827" s="30"/>
    </row>
    <row r="828" spans="8:8" ht="13" x14ac:dyDescent="0.15">
      <c r="H828" s="30"/>
    </row>
    <row r="829" spans="8:8" ht="13" x14ac:dyDescent="0.15">
      <c r="H829" s="30"/>
    </row>
    <row r="830" spans="8:8" ht="13" x14ac:dyDescent="0.15">
      <c r="H830" s="30"/>
    </row>
    <row r="831" spans="8:8" ht="13" x14ac:dyDescent="0.15">
      <c r="H831" s="30"/>
    </row>
    <row r="832" spans="8:8" ht="13" x14ac:dyDescent="0.15">
      <c r="H832" s="30"/>
    </row>
    <row r="833" spans="8:8" ht="13" x14ac:dyDescent="0.15">
      <c r="H833" s="30"/>
    </row>
    <row r="834" spans="8:8" ht="13" x14ac:dyDescent="0.15">
      <c r="H834" s="30"/>
    </row>
    <row r="835" spans="8:8" ht="13" x14ac:dyDescent="0.15">
      <c r="H835" s="30"/>
    </row>
    <row r="836" spans="8:8" ht="13" x14ac:dyDescent="0.15">
      <c r="H836" s="30"/>
    </row>
    <row r="837" spans="8:8" ht="13" x14ac:dyDescent="0.15">
      <c r="H837" s="30"/>
    </row>
    <row r="838" spans="8:8" ht="13" x14ac:dyDescent="0.15">
      <c r="H838" s="30"/>
    </row>
    <row r="839" spans="8:8" ht="13" x14ac:dyDescent="0.15">
      <c r="H839" s="30"/>
    </row>
    <row r="840" spans="8:8" ht="13" x14ac:dyDescent="0.15">
      <c r="H840" s="30"/>
    </row>
    <row r="841" spans="8:8" ht="13" x14ac:dyDescent="0.15">
      <c r="H841" s="30"/>
    </row>
    <row r="842" spans="8:8" ht="13" x14ac:dyDescent="0.15">
      <c r="H842" s="30"/>
    </row>
    <row r="843" spans="8:8" ht="13" x14ac:dyDescent="0.15">
      <c r="H843" s="30"/>
    </row>
    <row r="844" spans="8:8" ht="13" x14ac:dyDescent="0.15">
      <c r="H844" s="30"/>
    </row>
    <row r="845" spans="8:8" ht="13" x14ac:dyDescent="0.15">
      <c r="H845" s="30"/>
    </row>
    <row r="846" spans="8:8" ht="13" x14ac:dyDescent="0.15">
      <c r="H846" s="30"/>
    </row>
    <row r="847" spans="8:8" ht="13" x14ac:dyDescent="0.15">
      <c r="H847" s="30"/>
    </row>
    <row r="848" spans="8:8" ht="13" x14ac:dyDescent="0.15">
      <c r="H848" s="30"/>
    </row>
    <row r="849" spans="8:8" ht="13" x14ac:dyDescent="0.15">
      <c r="H849" s="30"/>
    </row>
    <row r="850" spans="8:8" ht="13" x14ac:dyDescent="0.15">
      <c r="H850" s="30"/>
    </row>
    <row r="851" spans="8:8" ht="13" x14ac:dyDescent="0.15">
      <c r="H851" s="30"/>
    </row>
    <row r="852" spans="8:8" ht="13" x14ac:dyDescent="0.15">
      <c r="H852" s="30"/>
    </row>
    <row r="853" spans="8:8" ht="13" x14ac:dyDescent="0.15">
      <c r="H853" s="30"/>
    </row>
    <row r="854" spans="8:8" ht="13" x14ac:dyDescent="0.15">
      <c r="H854" s="30"/>
    </row>
    <row r="855" spans="8:8" ht="13" x14ac:dyDescent="0.15">
      <c r="H855" s="30"/>
    </row>
    <row r="856" spans="8:8" ht="13" x14ac:dyDescent="0.15">
      <c r="H856" s="30"/>
    </row>
    <row r="857" spans="8:8" ht="13" x14ac:dyDescent="0.15">
      <c r="H857" s="30"/>
    </row>
    <row r="858" spans="8:8" ht="13" x14ac:dyDescent="0.15">
      <c r="H858" s="30"/>
    </row>
    <row r="859" spans="8:8" ht="13" x14ac:dyDescent="0.15">
      <c r="H859" s="30"/>
    </row>
    <row r="860" spans="8:8" ht="13" x14ac:dyDescent="0.15">
      <c r="H860" s="30"/>
    </row>
    <row r="861" spans="8:8" ht="13" x14ac:dyDescent="0.15">
      <c r="H861" s="30"/>
    </row>
    <row r="862" spans="8:8" ht="13" x14ac:dyDescent="0.15">
      <c r="H862" s="30"/>
    </row>
    <row r="863" spans="8:8" ht="13" x14ac:dyDescent="0.15">
      <c r="H863" s="30"/>
    </row>
    <row r="864" spans="8:8" ht="13" x14ac:dyDescent="0.15">
      <c r="H864" s="30"/>
    </row>
    <row r="865" spans="8:8" ht="13" x14ac:dyDescent="0.15">
      <c r="H865" s="30"/>
    </row>
    <row r="866" spans="8:8" ht="13" x14ac:dyDescent="0.15">
      <c r="H866" s="30"/>
    </row>
    <row r="867" spans="8:8" ht="13" x14ac:dyDescent="0.15">
      <c r="H867" s="30"/>
    </row>
    <row r="868" spans="8:8" ht="13" x14ac:dyDescent="0.15">
      <c r="H868" s="30"/>
    </row>
    <row r="869" spans="8:8" ht="13" x14ac:dyDescent="0.15">
      <c r="H869" s="30"/>
    </row>
    <row r="870" spans="8:8" ht="13" x14ac:dyDescent="0.15">
      <c r="H870" s="30"/>
    </row>
    <row r="871" spans="8:8" ht="13" x14ac:dyDescent="0.15">
      <c r="H871" s="30"/>
    </row>
    <row r="872" spans="8:8" ht="13" x14ac:dyDescent="0.15">
      <c r="H872" s="30"/>
    </row>
    <row r="873" spans="8:8" ht="13" x14ac:dyDescent="0.15">
      <c r="H873" s="30"/>
    </row>
    <row r="874" spans="8:8" ht="13" x14ac:dyDescent="0.15">
      <c r="H874" s="30"/>
    </row>
    <row r="875" spans="8:8" ht="13" x14ac:dyDescent="0.15">
      <c r="H875" s="30"/>
    </row>
    <row r="876" spans="8:8" ht="13" x14ac:dyDescent="0.15">
      <c r="H876" s="30"/>
    </row>
    <row r="877" spans="8:8" ht="13" x14ac:dyDescent="0.15">
      <c r="H877" s="30"/>
    </row>
    <row r="878" spans="8:8" ht="13" x14ac:dyDescent="0.15">
      <c r="H878" s="30"/>
    </row>
    <row r="879" spans="8:8" ht="13" x14ac:dyDescent="0.15">
      <c r="H879" s="30"/>
    </row>
    <row r="880" spans="8:8" ht="13" x14ac:dyDescent="0.15">
      <c r="H880" s="30"/>
    </row>
    <row r="881" spans="8:8" ht="13" x14ac:dyDescent="0.15">
      <c r="H881" s="30"/>
    </row>
    <row r="882" spans="8:8" ht="13" x14ac:dyDescent="0.15">
      <c r="H882" s="30"/>
    </row>
    <row r="883" spans="8:8" ht="13" x14ac:dyDescent="0.15">
      <c r="H883" s="30"/>
    </row>
    <row r="884" spans="8:8" ht="13" x14ac:dyDescent="0.15">
      <c r="H884" s="30"/>
    </row>
    <row r="885" spans="8:8" ht="13" x14ac:dyDescent="0.15">
      <c r="H885" s="30"/>
    </row>
    <row r="886" spans="8:8" ht="13" x14ac:dyDescent="0.15">
      <c r="H886" s="30"/>
    </row>
    <row r="887" spans="8:8" ht="13" x14ac:dyDescent="0.15">
      <c r="H887" s="30"/>
    </row>
    <row r="888" spans="8:8" ht="13" x14ac:dyDescent="0.15">
      <c r="H888" s="30"/>
    </row>
    <row r="889" spans="8:8" ht="13" x14ac:dyDescent="0.15">
      <c r="H889" s="30"/>
    </row>
    <row r="890" spans="8:8" ht="13" x14ac:dyDescent="0.15">
      <c r="H890" s="30"/>
    </row>
    <row r="891" spans="8:8" ht="13" x14ac:dyDescent="0.15">
      <c r="H891" s="30"/>
    </row>
    <row r="892" spans="8:8" ht="13" x14ac:dyDescent="0.15">
      <c r="H892" s="30"/>
    </row>
    <row r="893" spans="8:8" ht="13" x14ac:dyDescent="0.15">
      <c r="H893" s="30"/>
    </row>
    <row r="894" spans="8:8" ht="13" x14ac:dyDescent="0.15">
      <c r="H894" s="30"/>
    </row>
    <row r="895" spans="8:8" ht="13" x14ac:dyDescent="0.15">
      <c r="H895" s="30"/>
    </row>
    <row r="896" spans="8:8" ht="13" x14ac:dyDescent="0.15">
      <c r="H896" s="30"/>
    </row>
    <row r="897" spans="8:8" ht="13" x14ac:dyDescent="0.15">
      <c r="H897" s="30"/>
    </row>
    <row r="898" spans="8:8" ht="13" x14ac:dyDescent="0.15">
      <c r="H898" s="30"/>
    </row>
    <row r="899" spans="8:8" ht="13" x14ac:dyDescent="0.15">
      <c r="H899" s="30"/>
    </row>
    <row r="900" spans="8:8" ht="13" x14ac:dyDescent="0.15">
      <c r="H900" s="30"/>
    </row>
    <row r="901" spans="8:8" ht="13" x14ac:dyDescent="0.15">
      <c r="H901" s="30"/>
    </row>
    <row r="902" spans="8:8" ht="13" x14ac:dyDescent="0.15">
      <c r="H902" s="30"/>
    </row>
    <row r="903" spans="8:8" ht="13" x14ac:dyDescent="0.15">
      <c r="H903" s="30"/>
    </row>
    <row r="904" spans="8:8" ht="13" x14ac:dyDescent="0.15">
      <c r="H904" s="30"/>
    </row>
    <row r="905" spans="8:8" ht="13" x14ac:dyDescent="0.15">
      <c r="H905" s="30"/>
    </row>
    <row r="906" spans="8:8" ht="13" x14ac:dyDescent="0.15">
      <c r="H906" s="30"/>
    </row>
    <row r="907" spans="8:8" ht="13" x14ac:dyDescent="0.15">
      <c r="H907" s="30"/>
    </row>
    <row r="908" spans="8:8" ht="13" x14ac:dyDescent="0.15">
      <c r="H908" s="30"/>
    </row>
    <row r="909" spans="8:8" ht="13" x14ac:dyDescent="0.15">
      <c r="H909" s="30"/>
    </row>
    <row r="910" spans="8:8" ht="13" x14ac:dyDescent="0.15">
      <c r="H910" s="30"/>
    </row>
    <row r="911" spans="8:8" ht="13" x14ac:dyDescent="0.15">
      <c r="H911" s="30"/>
    </row>
    <row r="912" spans="8:8" ht="13" x14ac:dyDescent="0.15">
      <c r="H912" s="30"/>
    </row>
    <row r="913" spans="8:8" ht="13" x14ac:dyDescent="0.15">
      <c r="H913" s="30"/>
    </row>
    <row r="914" spans="8:8" ht="13" x14ac:dyDescent="0.15">
      <c r="H914" s="30"/>
    </row>
    <row r="915" spans="8:8" ht="13" x14ac:dyDescent="0.15">
      <c r="H915" s="30"/>
    </row>
    <row r="916" spans="8:8" ht="13" x14ac:dyDescent="0.15">
      <c r="H916" s="30"/>
    </row>
    <row r="917" spans="8:8" ht="13" x14ac:dyDescent="0.15">
      <c r="H917" s="30"/>
    </row>
    <row r="918" spans="8:8" ht="13" x14ac:dyDescent="0.15">
      <c r="H918" s="30"/>
    </row>
    <row r="919" spans="8:8" ht="13" x14ac:dyDescent="0.15">
      <c r="H919" s="30"/>
    </row>
    <row r="920" spans="8:8" ht="13" x14ac:dyDescent="0.15">
      <c r="H920" s="30"/>
    </row>
    <row r="921" spans="8:8" ht="13" x14ac:dyDescent="0.15">
      <c r="H921" s="30"/>
    </row>
    <row r="922" spans="8:8" ht="13" x14ac:dyDescent="0.15">
      <c r="H922" s="30"/>
    </row>
    <row r="923" spans="8:8" ht="13" x14ac:dyDescent="0.15">
      <c r="H923" s="30"/>
    </row>
    <row r="924" spans="8:8" ht="13" x14ac:dyDescent="0.15">
      <c r="H924" s="30"/>
    </row>
    <row r="925" spans="8:8" ht="13" x14ac:dyDescent="0.15">
      <c r="H925" s="30"/>
    </row>
    <row r="926" spans="8:8" ht="13" x14ac:dyDescent="0.15">
      <c r="H926" s="30"/>
    </row>
    <row r="927" spans="8:8" ht="13" x14ac:dyDescent="0.15">
      <c r="H927" s="30"/>
    </row>
    <row r="928" spans="8:8" ht="13" x14ac:dyDescent="0.15">
      <c r="H928" s="30"/>
    </row>
    <row r="929" spans="8:8" ht="13" x14ac:dyDescent="0.15">
      <c r="H929" s="30"/>
    </row>
    <row r="930" spans="8:8" ht="13" x14ac:dyDescent="0.15">
      <c r="H930" s="30"/>
    </row>
    <row r="931" spans="8:8" ht="13" x14ac:dyDescent="0.15">
      <c r="H931" s="30"/>
    </row>
    <row r="932" spans="8:8" ht="13" x14ac:dyDescent="0.15">
      <c r="H932" s="30"/>
    </row>
    <row r="933" spans="8:8" ht="13" x14ac:dyDescent="0.15">
      <c r="H933" s="30"/>
    </row>
    <row r="934" spans="8:8" ht="13" x14ac:dyDescent="0.15">
      <c r="H934" s="30"/>
    </row>
    <row r="935" spans="8:8" ht="13" x14ac:dyDescent="0.15">
      <c r="H935" s="30"/>
    </row>
    <row r="936" spans="8:8" ht="13" x14ac:dyDescent="0.15">
      <c r="H936" s="30"/>
    </row>
    <row r="937" spans="8:8" ht="13" x14ac:dyDescent="0.15">
      <c r="H937" s="30"/>
    </row>
    <row r="938" spans="8:8" ht="13" x14ac:dyDescent="0.15">
      <c r="H938" s="30"/>
    </row>
    <row r="939" spans="8:8" ht="13" x14ac:dyDescent="0.15">
      <c r="H939" s="30"/>
    </row>
    <row r="940" spans="8:8" ht="13" x14ac:dyDescent="0.15">
      <c r="H940" s="30"/>
    </row>
    <row r="941" spans="8:8" ht="13" x14ac:dyDescent="0.15">
      <c r="H941" s="30"/>
    </row>
    <row r="942" spans="8:8" ht="13" x14ac:dyDescent="0.15">
      <c r="H942" s="30"/>
    </row>
    <row r="943" spans="8:8" ht="13" x14ac:dyDescent="0.15">
      <c r="H943" s="30"/>
    </row>
    <row r="944" spans="8:8" ht="13" x14ac:dyDescent="0.15">
      <c r="H944" s="30"/>
    </row>
    <row r="945" spans="8:8" ht="13" x14ac:dyDescent="0.15">
      <c r="H945" s="30"/>
    </row>
    <row r="946" spans="8:8" ht="13" x14ac:dyDescent="0.15">
      <c r="H946" s="30"/>
    </row>
    <row r="947" spans="8:8" ht="13" x14ac:dyDescent="0.15">
      <c r="H947" s="30"/>
    </row>
    <row r="948" spans="8:8" ht="13" x14ac:dyDescent="0.15">
      <c r="H948" s="30"/>
    </row>
    <row r="949" spans="8:8" ht="13" x14ac:dyDescent="0.15">
      <c r="H949" s="30"/>
    </row>
    <row r="950" spans="8:8" ht="13" x14ac:dyDescent="0.15">
      <c r="H950" s="30"/>
    </row>
    <row r="951" spans="8:8" ht="13" x14ac:dyDescent="0.15">
      <c r="H951" s="30"/>
    </row>
    <row r="952" spans="8:8" ht="13" x14ac:dyDescent="0.15">
      <c r="H952" s="30"/>
    </row>
    <row r="953" spans="8:8" ht="13" x14ac:dyDescent="0.15">
      <c r="H953" s="30"/>
    </row>
    <row r="954" spans="8:8" ht="13" x14ac:dyDescent="0.15">
      <c r="H954" s="30"/>
    </row>
    <row r="955" spans="8:8" ht="13" x14ac:dyDescent="0.15">
      <c r="H955" s="30"/>
    </row>
    <row r="956" spans="8:8" ht="13" x14ac:dyDescent="0.15">
      <c r="H956" s="30"/>
    </row>
    <row r="957" spans="8:8" ht="13" x14ac:dyDescent="0.15">
      <c r="H957" s="30"/>
    </row>
    <row r="958" spans="8:8" ht="13" x14ac:dyDescent="0.15">
      <c r="H958" s="30"/>
    </row>
  </sheetData>
  <mergeCells count="22">
    <mergeCell ref="A55:E55"/>
    <mergeCell ref="A39:E39"/>
    <mergeCell ref="A41:A49"/>
    <mergeCell ref="A51:A54"/>
    <mergeCell ref="H51:H54"/>
    <mergeCell ref="A35:E35"/>
    <mergeCell ref="A4:H4"/>
    <mergeCell ref="A5:E5"/>
    <mergeCell ref="A7:A8"/>
    <mergeCell ref="H7:H8"/>
    <mergeCell ref="A9:E9"/>
    <mergeCell ref="A11:A13"/>
    <mergeCell ref="A14:E14"/>
    <mergeCell ref="A16:A17"/>
    <mergeCell ref="A18:E18"/>
    <mergeCell ref="A22:E22"/>
    <mergeCell ref="A24:A33"/>
    <mergeCell ref="A1:H1"/>
    <mergeCell ref="A2:C3"/>
    <mergeCell ref="D2:F2"/>
    <mergeCell ref="G2:H3"/>
    <mergeCell ref="D3:F3"/>
  </mergeCells>
  <printOptions horizontalCentered="1" gridLines="1"/>
  <pageMargins left="0.34566929133858265" right="0.34566929133858265" top="0.27515379911900872" bottom="0.82677165354330706" header="0" footer="0"/>
  <pageSetup paperSize="9" scale="70" fitToHeight="0" pageOrder="overThenDown" orientation="portrait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outlinePr summaryBelow="0" summaryRight="0"/>
    <pageSetUpPr fitToPage="1"/>
  </sheetPr>
  <dimension ref="A1:Z970"/>
  <sheetViews>
    <sheetView topLeftCell="A53" zoomScale="130" zoomScaleNormal="130" workbookViewId="0">
      <selection sqref="A1:H56"/>
    </sheetView>
  </sheetViews>
  <sheetFormatPr baseColWidth="10" defaultColWidth="12.6640625" defaultRowHeight="15.75" customHeight="1" x14ac:dyDescent="0.15"/>
  <cols>
    <col min="1" max="1" width="15.1640625" customWidth="1"/>
    <col min="2" max="2" width="9.6640625" customWidth="1"/>
    <col min="3" max="3" width="3.33203125" customWidth="1"/>
    <col min="4" max="4" width="9.6640625" customWidth="1"/>
    <col min="5" max="5" width="12" customWidth="1"/>
    <col min="6" max="6" width="54.33203125" customWidth="1"/>
    <col min="7" max="7" width="3" customWidth="1"/>
    <col min="8" max="8" width="26.1640625" customWidth="1"/>
    <col min="9" max="26" width="12.6640625" customWidth="1"/>
  </cols>
  <sheetData>
    <row r="1" spans="1:26" ht="59.25" customHeight="1" x14ac:dyDescent="0.4">
      <c r="A1" s="228" t="s">
        <v>106</v>
      </c>
      <c r="B1" s="229"/>
      <c r="C1" s="229"/>
      <c r="D1" s="229"/>
      <c r="E1" s="229"/>
      <c r="F1" s="229"/>
      <c r="G1" s="229"/>
      <c r="H1" s="230"/>
    </row>
    <row r="2" spans="1:26" ht="30.75" customHeight="1" x14ac:dyDescent="0.25">
      <c r="A2" s="231" t="s">
        <v>138</v>
      </c>
      <c r="B2" s="200"/>
      <c r="C2" s="201"/>
      <c r="D2" s="205" t="s">
        <v>139</v>
      </c>
      <c r="E2" s="200"/>
      <c r="F2" s="200"/>
      <c r="G2" s="199" t="s">
        <v>75</v>
      </c>
      <c r="H2" s="233"/>
    </row>
    <row r="3" spans="1:26" ht="19.5" customHeight="1" x14ac:dyDescent="0.25">
      <c r="A3" s="232"/>
      <c r="B3" s="203"/>
      <c r="C3" s="204"/>
      <c r="D3" s="206" t="s">
        <v>76</v>
      </c>
      <c r="E3" s="203"/>
      <c r="F3" s="203"/>
      <c r="G3" s="202"/>
      <c r="H3" s="234"/>
    </row>
    <row r="4" spans="1:26" ht="16.5" customHeight="1" x14ac:dyDescent="0.15">
      <c r="A4" s="225" t="s">
        <v>77</v>
      </c>
      <c r="B4" s="209"/>
      <c r="C4" s="209"/>
      <c r="D4" s="209"/>
      <c r="E4" s="209"/>
      <c r="F4" s="209"/>
      <c r="G4" s="209"/>
      <c r="H4" s="226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6.5" customHeight="1" x14ac:dyDescent="0.15">
      <c r="A5" s="227">
        <f>A9-1</f>
        <v>46019</v>
      </c>
      <c r="B5" s="200"/>
      <c r="C5" s="200"/>
      <c r="D5" s="200"/>
      <c r="E5" s="200"/>
      <c r="F5" s="40" t="s">
        <v>78</v>
      </c>
      <c r="G5" s="41"/>
      <c r="H5" s="15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6.5" customHeight="1" x14ac:dyDescent="0.15">
      <c r="A6" s="152"/>
      <c r="B6" s="44" t="s">
        <v>79</v>
      </c>
      <c r="C6" s="45"/>
      <c r="D6" s="44" t="s">
        <v>80</v>
      </c>
      <c r="E6" s="46" t="s">
        <v>81</v>
      </c>
      <c r="F6" s="46" t="s">
        <v>82</v>
      </c>
      <c r="G6" s="45"/>
      <c r="H6" s="153" t="s">
        <v>83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6.5" customHeight="1" x14ac:dyDescent="0.15">
      <c r="A7" s="237" t="s">
        <v>75</v>
      </c>
      <c r="B7" s="49">
        <v>0.5</v>
      </c>
      <c r="C7" s="50" t="s">
        <v>61</v>
      </c>
      <c r="D7" s="51">
        <f t="shared" ref="D7:D8" si="0">B7+E7</f>
        <v>0.83333333333333326</v>
      </c>
      <c r="E7" s="52">
        <v>0.33333333333333331</v>
      </c>
      <c r="F7" s="38" t="s">
        <v>84</v>
      </c>
      <c r="G7" s="38"/>
      <c r="H7" s="239" t="s">
        <v>85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6.5" customHeight="1" x14ac:dyDescent="0.15">
      <c r="A8" s="238"/>
      <c r="B8" s="49">
        <v>0.79166666666666663</v>
      </c>
      <c r="C8" s="50" t="s">
        <v>61</v>
      </c>
      <c r="D8" s="51">
        <f t="shared" si="0"/>
        <v>0.8125</v>
      </c>
      <c r="E8" s="52">
        <v>2.0833333333333332E-2</v>
      </c>
      <c r="F8" s="53" t="s">
        <v>140</v>
      </c>
      <c r="G8" s="54"/>
      <c r="H8" s="240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6.5" customHeight="1" x14ac:dyDescent="0.15">
      <c r="A9" s="227">
        <f>A14-1</f>
        <v>46020</v>
      </c>
      <c r="B9" s="200"/>
      <c r="C9" s="200"/>
      <c r="D9" s="200"/>
      <c r="E9" s="200"/>
      <c r="F9" s="40" t="s">
        <v>141</v>
      </c>
      <c r="G9" s="41"/>
      <c r="H9" s="15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6.5" customHeight="1" x14ac:dyDescent="0.15">
      <c r="A10" s="152"/>
      <c r="B10" s="44" t="s">
        <v>79</v>
      </c>
      <c r="C10" s="45"/>
      <c r="D10" s="44" t="s">
        <v>80</v>
      </c>
      <c r="E10" s="46" t="s">
        <v>81</v>
      </c>
      <c r="F10" s="46" t="s">
        <v>82</v>
      </c>
      <c r="G10" s="45"/>
      <c r="H10" s="153" t="s">
        <v>83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6.5" customHeight="1" x14ac:dyDescent="0.15">
      <c r="A11" s="237" t="s">
        <v>88</v>
      </c>
      <c r="B11" s="61">
        <v>0.33333333333333331</v>
      </c>
      <c r="C11" s="56" t="s">
        <v>61</v>
      </c>
      <c r="D11" s="57">
        <f t="shared" ref="D11:D13" si="1">B11+E11</f>
        <v>0.66666666666666663</v>
      </c>
      <c r="E11" s="58">
        <v>0.33333333333333331</v>
      </c>
      <c r="F11" s="38" t="s">
        <v>84</v>
      </c>
      <c r="G11" s="38"/>
      <c r="H11" s="154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5" customHeight="1" x14ac:dyDescent="0.15">
      <c r="A12" s="238"/>
      <c r="B12" s="63">
        <v>0.375</v>
      </c>
      <c r="C12" s="56" t="s">
        <v>61</v>
      </c>
      <c r="D12" s="57">
        <f t="shared" si="1"/>
        <v>0.47916666666666669</v>
      </c>
      <c r="E12" s="64">
        <v>0.10416666666666667</v>
      </c>
      <c r="F12" s="60" t="s">
        <v>142</v>
      </c>
      <c r="G12" s="65"/>
      <c r="H12" s="155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6.5" customHeight="1" x14ac:dyDescent="0.15">
      <c r="A13" s="241"/>
      <c r="B13" s="73">
        <f>D12</f>
        <v>0.47916666666666669</v>
      </c>
      <c r="C13" s="50" t="s">
        <v>61</v>
      </c>
      <c r="D13" s="51">
        <f t="shared" si="1"/>
        <v>0.48958333333333337</v>
      </c>
      <c r="E13" s="74">
        <v>1.0416666666666666E-2</v>
      </c>
      <c r="F13" s="75" t="s">
        <v>90</v>
      </c>
      <c r="G13" s="54"/>
      <c r="H13" s="156" t="s">
        <v>91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6.5" customHeight="1" x14ac:dyDescent="0.15">
      <c r="A14" s="227">
        <f>A30-2</f>
        <v>46021</v>
      </c>
      <c r="B14" s="200"/>
      <c r="C14" s="200"/>
      <c r="D14" s="200"/>
      <c r="E14" s="200"/>
      <c r="F14" s="77" t="s">
        <v>141</v>
      </c>
      <c r="G14" s="78"/>
      <c r="H14" s="15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6.5" customHeight="1" x14ac:dyDescent="0.15">
      <c r="A15" s="157"/>
      <c r="B15" s="80" t="s">
        <v>79</v>
      </c>
      <c r="C15" s="78"/>
      <c r="D15" s="80" t="s">
        <v>80</v>
      </c>
      <c r="E15" s="81" t="s">
        <v>81</v>
      </c>
      <c r="F15" s="81" t="s">
        <v>82</v>
      </c>
      <c r="G15" s="78"/>
      <c r="H15" s="158" t="s">
        <v>83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6.5" customHeight="1" x14ac:dyDescent="0.15">
      <c r="A16" s="242" t="s">
        <v>88</v>
      </c>
      <c r="B16" s="67">
        <v>0.48958333333333331</v>
      </c>
      <c r="C16" s="68" t="s">
        <v>61</v>
      </c>
      <c r="D16" s="69">
        <f t="shared" ref="D16:D17" si="2">B16+E16</f>
        <v>0.59375</v>
      </c>
      <c r="E16" s="70">
        <v>0.10416666666666667</v>
      </c>
      <c r="F16" s="38" t="s">
        <v>143</v>
      </c>
      <c r="G16" s="71"/>
      <c r="H16" s="159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6.5" customHeight="1" x14ac:dyDescent="0.15">
      <c r="A17" s="243"/>
      <c r="B17" s="73">
        <v>0.75</v>
      </c>
      <c r="C17" s="50" t="s">
        <v>61</v>
      </c>
      <c r="D17" s="51">
        <f t="shared" si="2"/>
        <v>0.77083333333333337</v>
      </c>
      <c r="E17" s="74">
        <v>2.0833333333333332E-2</v>
      </c>
      <c r="F17" s="53" t="s">
        <v>144</v>
      </c>
      <c r="G17" s="54"/>
      <c r="H17" s="159" t="s">
        <v>85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6.5" customHeight="1" x14ac:dyDescent="0.15">
      <c r="A18" s="236">
        <f>A30-1</f>
        <v>46022</v>
      </c>
      <c r="B18" s="219"/>
      <c r="C18" s="219"/>
      <c r="D18" s="219"/>
      <c r="E18" s="219"/>
      <c r="F18" s="77" t="s">
        <v>93</v>
      </c>
      <c r="G18" s="78"/>
      <c r="H18" s="15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6.5" customHeight="1" x14ac:dyDescent="0.15">
      <c r="A19" s="152"/>
      <c r="B19" s="44" t="s">
        <v>79</v>
      </c>
      <c r="C19" s="45"/>
      <c r="D19" s="44" t="s">
        <v>80</v>
      </c>
      <c r="E19" s="46" t="s">
        <v>81</v>
      </c>
      <c r="F19" s="46" t="s">
        <v>82</v>
      </c>
      <c r="G19" s="45"/>
      <c r="H19" s="153" t="s">
        <v>83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6.5" customHeight="1" x14ac:dyDescent="0.15">
      <c r="A20" s="237" t="s">
        <v>94</v>
      </c>
      <c r="B20" s="85">
        <v>0.35416666666666669</v>
      </c>
      <c r="C20" s="68" t="s">
        <v>61</v>
      </c>
      <c r="D20" s="69">
        <f t="shared" ref="D20:D29" si="3">B20+E20</f>
        <v>0.38541666666666669</v>
      </c>
      <c r="E20" s="70">
        <v>3.125E-2</v>
      </c>
      <c r="F20" s="38" t="s">
        <v>98</v>
      </c>
      <c r="G20" s="38"/>
      <c r="H20" s="154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6.5" customHeight="1" x14ac:dyDescent="0.15">
      <c r="A21" s="244"/>
      <c r="B21" s="67">
        <f t="shared" ref="B21:B23" si="4">D20</f>
        <v>0.38541666666666669</v>
      </c>
      <c r="C21" s="68" t="s">
        <v>61</v>
      </c>
      <c r="D21" s="69">
        <f t="shared" si="3"/>
        <v>0.3923611111111111</v>
      </c>
      <c r="E21" s="70">
        <v>6.9444444444444441E-3</v>
      </c>
      <c r="F21" s="38" t="s">
        <v>99</v>
      </c>
      <c r="G21" s="38"/>
      <c r="H21" s="154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6.5" customHeight="1" x14ac:dyDescent="0.15">
      <c r="A22" s="244"/>
      <c r="B22" s="86">
        <f t="shared" si="4"/>
        <v>0.3923611111111111</v>
      </c>
      <c r="C22" s="87" t="s">
        <v>61</v>
      </c>
      <c r="D22" s="88">
        <f t="shared" si="3"/>
        <v>0.44444444444444442</v>
      </c>
      <c r="E22" s="89">
        <v>5.2083333333333336E-2</v>
      </c>
      <c r="F22" s="90" t="s">
        <v>100</v>
      </c>
      <c r="G22" s="38"/>
      <c r="H22" s="154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6.5" customHeight="1" x14ac:dyDescent="0.15">
      <c r="A23" s="244"/>
      <c r="B23" s="67">
        <f t="shared" si="4"/>
        <v>0.44444444444444442</v>
      </c>
      <c r="C23" s="68" t="s">
        <v>61</v>
      </c>
      <c r="D23" s="69">
        <f t="shared" si="3"/>
        <v>0.44791666666666663</v>
      </c>
      <c r="E23" s="70">
        <v>3.472222222222222E-3</v>
      </c>
      <c r="F23" s="38" t="s">
        <v>99</v>
      </c>
      <c r="G23" s="38"/>
      <c r="H23" s="154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6.5" customHeight="1" x14ac:dyDescent="0.15">
      <c r="A24" s="244"/>
      <c r="B24" s="67">
        <f>D23</f>
        <v>0.44791666666666663</v>
      </c>
      <c r="C24" s="68" t="s">
        <v>61</v>
      </c>
      <c r="D24" s="69">
        <f t="shared" si="3"/>
        <v>0.47916666666666663</v>
      </c>
      <c r="E24" s="70">
        <v>3.125E-2</v>
      </c>
      <c r="F24" s="38" t="s">
        <v>101</v>
      </c>
      <c r="G24" s="38"/>
      <c r="H24" s="154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6.5" customHeight="1" x14ac:dyDescent="0.15">
      <c r="A25" s="244"/>
      <c r="B25" s="67">
        <f t="shared" ref="B25:B26" si="5">D24</f>
        <v>0.47916666666666663</v>
      </c>
      <c r="C25" s="68" t="s">
        <v>61</v>
      </c>
      <c r="D25" s="69">
        <f t="shared" si="3"/>
        <v>0.48611111111111105</v>
      </c>
      <c r="E25" s="70">
        <v>6.9444444444444441E-3</v>
      </c>
      <c r="F25" s="38" t="s">
        <v>99</v>
      </c>
      <c r="G25" s="38"/>
      <c r="H25" s="154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6.5" customHeight="1" x14ac:dyDescent="0.15">
      <c r="A26" s="244"/>
      <c r="B26" s="86">
        <f t="shared" si="5"/>
        <v>0.48611111111111105</v>
      </c>
      <c r="C26" s="87" t="s">
        <v>61</v>
      </c>
      <c r="D26" s="88">
        <f t="shared" si="3"/>
        <v>0.53472222222222221</v>
      </c>
      <c r="E26" s="70">
        <v>4.8611111111111112E-2</v>
      </c>
      <c r="F26" s="90" t="s">
        <v>102</v>
      </c>
      <c r="G26" s="90"/>
      <c r="H26" s="154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6.5" customHeight="1" x14ac:dyDescent="0.15">
      <c r="A27" s="244"/>
      <c r="B27" s="67">
        <f>D26</f>
        <v>0.53472222222222221</v>
      </c>
      <c r="C27" s="68" t="s">
        <v>61</v>
      </c>
      <c r="D27" s="69">
        <f t="shared" si="3"/>
        <v>0.56597222222222221</v>
      </c>
      <c r="E27" s="70">
        <v>3.125E-2</v>
      </c>
      <c r="F27" s="38" t="s">
        <v>103</v>
      </c>
      <c r="G27" s="38"/>
      <c r="H27" s="154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6.5" customHeight="1" x14ac:dyDescent="0.15">
      <c r="A28" s="244"/>
      <c r="B28" s="67">
        <f t="shared" ref="B28:B29" si="6">D27</f>
        <v>0.56597222222222221</v>
      </c>
      <c r="C28" s="68" t="s">
        <v>61</v>
      </c>
      <c r="D28" s="69">
        <f t="shared" si="3"/>
        <v>0.57291666666666663</v>
      </c>
      <c r="E28" s="70">
        <v>6.9444444444444441E-3</v>
      </c>
      <c r="F28" s="38" t="s">
        <v>99</v>
      </c>
      <c r="G28" s="38"/>
      <c r="H28" s="154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6.5" customHeight="1" x14ac:dyDescent="0.15">
      <c r="A29" s="245"/>
      <c r="B29" s="86">
        <f t="shared" si="6"/>
        <v>0.57291666666666663</v>
      </c>
      <c r="C29" s="87" t="s">
        <v>61</v>
      </c>
      <c r="D29" s="88">
        <f t="shared" si="3"/>
        <v>0.62152777777777779</v>
      </c>
      <c r="E29" s="70">
        <v>4.8611111111111112E-2</v>
      </c>
      <c r="F29" s="90" t="s">
        <v>145</v>
      </c>
      <c r="G29" s="90"/>
      <c r="H29" s="16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6.5" customHeight="1" x14ac:dyDescent="0.15">
      <c r="A30" s="227">
        <f>A34-1</f>
        <v>46023</v>
      </c>
      <c r="B30" s="200"/>
      <c r="C30" s="200"/>
      <c r="D30" s="200"/>
      <c r="E30" s="200"/>
      <c r="F30" s="40" t="s">
        <v>96</v>
      </c>
      <c r="G30" s="41"/>
      <c r="H30" s="15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6.5" customHeight="1" x14ac:dyDescent="0.15">
      <c r="A31" s="152"/>
      <c r="B31" s="44" t="s">
        <v>79</v>
      </c>
      <c r="C31" s="45"/>
      <c r="D31" s="44" t="s">
        <v>80</v>
      </c>
      <c r="E31" s="46" t="s">
        <v>81</v>
      </c>
      <c r="F31" s="46" t="s">
        <v>82</v>
      </c>
      <c r="G31" s="45"/>
      <c r="H31" s="153" t="s">
        <v>83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6.5" customHeight="1" x14ac:dyDescent="0.15">
      <c r="A32" s="162" t="s">
        <v>97</v>
      </c>
      <c r="B32" s="85"/>
      <c r="C32" s="68"/>
      <c r="D32" s="69"/>
      <c r="E32" s="70"/>
      <c r="F32" s="38"/>
      <c r="G32" s="38"/>
      <c r="H32" s="154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6.5" customHeight="1" x14ac:dyDescent="0.15">
      <c r="A33" s="163"/>
      <c r="B33" s="73">
        <v>0.75</v>
      </c>
      <c r="C33" s="50" t="s">
        <v>61</v>
      </c>
      <c r="D33" s="57">
        <f t="shared" ref="D33" si="7">B33+E33</f>
        <v>0.77083333333333337</v>
      </c>
      <c r="E33" s="64">
        <v>2.0833333333333332E-2</v>
      </c>
      <c r="F33" s="53" t="s">
        <v>105</v>
      </c>
      <c r="G33" s="75" t="s">
        <v>106</v>
      </c>
      <c r="H33" s="161" t="s">
        <v>85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customHeight="1" x14ac:dyDescent="0.15">
      <c r="A34" s="227">
        <f>A51-1</f>
        <v>46024</v>
      </c>
      <c r="B34" s="200"/>
      <c r="C34" s="200"/>
      <c r="D34" s="200"/>
      <c r="E34" s="200"/>
      <c r="F34" s="40" t="s">
        <v>107</v>
      </c>
      <c r="G34" s="41"/>
      <c r="H34" s="15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6.5" customHeight="1" x14ac:dyDescent="0.15">
      <c r="A35" s="152"/>
      <c r="B35" s="44" t="s">
        <v>79</v>
      </c>
      <c r="C35" s="45"/>
      <c r="D35" s="44" t="s">
        <v>80</v>
      </c>
      <c r="E35" s="46" t="s">
        <v>81</v>
      </c>
      <c r="F35" s="46" t="s">
        <v>82</v>
      </c>
      <c r="G35" s="45"/>
      <c r="H35" s="153" t="s">
        <v>83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6.5" customHeight="1" x14ac:dyDescent="0.15">
      <c r="A36" s="237" t="s">
        <v>108</v>
      </c>
      <c r="B36" s="94">
        <f t="shared" ref="B36:B37" si="8">B37-E36</f>
        <v>0.70833333333333337</v>
      </c>
      <c r="C36" s="95" t="s">
        <v>61</v>
      </c>
      <c r="D36" s="69">
        <f t="shared" ref="D36:D48" si="9">B36+E36</f>
        <v>0.73958333333333337</v>
      </c>
      <c r="E36" s="70">
        <v>3.125E-2</v>
      </c>
      <c r="F36" s="38" t="s">
        <v>112</v>
      </c>
      <c r="G36" s="38"/>
      <c r="H36" s="62" t="s">
        <v>146</v>
      </c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6.5" customHeight="1" x14ac:dyDescent="0.15">
      <c r="A37" s="244"/>
      <c r="B37" s="94">
        <f t="shared" si="8"/>
        <v>0.73958333333333337</v>
      </c>
      <c r="C37" s="95" t="s">
        <v>61</v>
      </c>
      <c r="D37" s="69">
        <f t="shared" si="9"/>
        <v>0.75</v>
      </c>
      <c r="E37" s="70">
        <v>1.0416666666666666E-2</v>
      </c>
      <c r="F37" s="38" t="s">
        <v>99</v>
      </c>
      <c r="G37" s="38"/>
      <c r="H37" s="154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6.5" customHeight="1" x14ac:dyDescent="0.15">
      <c r="A38" s="244"/>
      <c r="B38" s="96">
        <f>SUM(F61)</f>
        <v>0.75</v>
      </c>
      <c r="C38" s="95" t="s">
        <v>61</v>
      </c>
      <c r="D38" s="88">
        <f t="shared" si="9"/>
        <v>0.76504629629629628</v>
      </c>
      <c r="E38" s="97">
        <f>F66*F67</f>
        <v>1.5046296296296297E-2</v>
      </c>
      <c r="F38" s="90" t="s">
        <v>113</v>
      </c>
      <c r="G38" s="90"/>
      <c r="H38" s="16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6.5" customHeight="1" x14ac:dyDescent="0.15">
      <c r="A39" s="244"/>
      <c r="B39" s="94">
        <f t="shared" ref="B39:B48" si="10">D38</f>
        <v>0.76504629629629628</v>
      </c>
      <c r="C39" s="95" t="s">
        <v>61</v>
      </c>
      <c r="D39" s="69">
        <f t="shared" si="9"/>
        <v>0.76574074074074072</v>
      </c>
      <c r="E39" s="70">
        <v>6.9444444444444447E-4</v>
      </c>
      <c r="F39" s="38" t="s">
        <v>99</v>
      </c>
      <c r="G39" s="38"/>
      <c r="H39" s="15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6.5" customHeight="1" x14ac:dyDescent="0.15">
      <c r="A40" s="244"/>
      <c r="B40" s="96">
        <f t="shared" si="10"/>
        <v>0.76574074074074072</v>
      </c>
      <c r="C40" s="95" t="s">
        <v>61</v>
      </c>
      <c r="D40" s="88">
        <f t="shared" si="9"/>
        <v>0.78680555555555554</v>
      </c>
      <c r="E40" s="97">
        <f>F65*F67</f>
        <v>2.1064814814814814E-2</v>
      </c>
      <c r="F40" s="90" t="s">
        <v>114</v>
      </c>
      <c r="G40" s="90"/>
      <c r="H40" s="16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6.5" customHeight="1" x14ac:dyDescent="0.15">
      <c r="A41" s="244"/>
      <c r="B41" s="94">
        <f t="shared" si="10"/>
        <v>0.78680555555555554</v>
      </c>
      <c r="C41" s="95" t="s">
        <v>61</v>
      </c>
      <c r="D41" s="69">
        <f t="shared" si="9"/>
        <v>0.78749999999999998</v>
      </c>
      <c r="E41" s="70">
        <v>6.9444444444444447E-4</v>
      </c>
      <c r="F41" s="38" t="s">
        <v>99</v>
      </c>
      <c r="G41" s="90"/>
      <c r="H41" s="16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6.5" customHeight="1" x14ac:dyDescent="0.15">
      <c r="A42" s="244"/>
      <c r="B42" s="96">
        <f t="shared" si="10"/>
        <v>0.78749999999999998</v>
      </c>
      <c r="C42" s="95" t="s">
        <v>61</v>
      </c>
      <c r="D42" s="88">
        <f t="shared" si="9"/>
        <v>0.80254629629629626</v>
      </c>
      <c r="E42" s="97">
        <f>F66*F67</f>
        <v>1.5046296296296297E-2</v>
      </c>
      <c r="F42" s="90" t="s">
        <v>115</v>
      </c>
      <c r="G42" s="90"/>
      <c r="H42" s="16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6.5" customHeight="1" x14ac:dyDescent="0.15">
      <c r="A43" s="244"/>
      <c r="B43" s="94">
        <f t="shared" si="10"/>
        <v>0.80254629629629626</v>
      </c>
      <c r="C43" s="95" t="s">
        <v>61</v>
      </c>
      <c r="D43" s="69">
        <f t="shared" si="9"/>
        <v>0.8032407407407407</v>
      </c>
      <c r="E43" s="70">
        <v>6.9444444444444447E-4</v>
      </c>
      <c r="F43" s="38" t="s">
        <v>99</v>
      </c>
      <c r="G43" s="38"/>
      <c r="H43" s="154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6.5" customHeight="1" x14ac:dyDescent="0.15">
      <c r="A44" s="245"/>
      <c r="B44" s="96">
        <f t="shared" si="10"/>
        <v>0.8032407407407407</v>
      </c>
      <c r="C44" s="95" t="s">
        <v>61</v>
      </c>
      <c r="D44" s="88">
        <f t="shared" si="9"/>
        <v>0.82430555555555551</v>
      </c>
      <c r="E44" s="97">
        <f>F65*F67</f>
        <v>2.1064814814814814E-2</v>
      </c>
      <c r="F44" s="90" t="s">
        <v>116</v>
      </c>
      <c r="G44" s="90"/>
      <c r="H44" s="16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6.5" customHeight="1" x14ac:dyDescent="0.15">
      <c r="A45" s="162"/>
      <c r="B45" s="98">
        <f>D44</f>
        <v>0.82430555555555551</v>
      </c>
      <c r="C45" s="99" t="s">
        <v>61</v>
      </c>
      <c r="D45" s="100">
        <f t="shared" si="9"/>
        <v>0.82777777777777772</v>
      </c>
      <c r="E45" s="74">
        <v>3.472222222222222E-3</v>
      </c>
      <c r="F45" s="75" t="s">
        <v>117</v>
      </c>
      <c r="G45" s="75"/>
      <c r="H45" s="164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6.5" customHeight="1" x14ac:dyDescent="0.15">
      <c r="A46" s="246" t="s">
        <v>118</v>
      </c>
      <c r="B46" s="102">
        <f t="shared" si="10"/>
        <v>0.82777777777777772</v>
      </c>
      <c r="C46" s="103" t="s">
        <v>61</v>
      </c>
      <c r="D46" s="104">
        <f t="shared" si="9"/>
        <v>0.83124999999999993</v>
      </c>
      <c r="E46" s="64">
        <v>3.472222222222222E-3</v>
      </c>
      <c r="F46" s="60" t="s">
        <v>147</v>
      </c>
      <c r="G46" s="60"/>
      <c r="H46" s="248" t="s">
        <v>120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6.5" customHeight="1" x14ac:dyDescent="0.15">
      <c r="A47" s="247"/>
      <c r="B47" s="96">
        <f t="shared" si="10"/>
        <v>0.83124999999999993</v>
      </c>
      <c r="C47" s="95" t="s">
        <v>61</v>
      </c>
      <c r="D47" s="88">
        <f t="shared" si="9"/>
        <v>0.83472222222222214</v>
      </c>
      <c r="E47" s="70">
        <v>3.472222222222222E-3</v>
      </c>
      <c r="F47" s="38" t="s">
        <v>121</v>
      </c>
      <c r="G47" s="38"/>
      <c r="H47" s="24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6.5" customHeight="1" x14ac:dyDescent="0.15">
      <c r="A48" s="247"/>
      <c r="B48" s="96">
        <f t="shared" si="10"/>
        <v>0.83472222222222214</v>
      </c>
      <c r="C48" s="95"/>
      <c r="D48" s="88">
        <f t="shared" si="9"/>
        <v>0.83819444444444435</v>
      </c>
      <c r="E48" s="70">
        <v>3.472222222222222E-3</v>
      </c>
      <c r="F48" s="38" t="s">
        <v>122</v>
      </c>
      <c r="G48" s="38"/>
      <c r="H48" s="24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6.5" customHeight="1" x14ac:dyDescent="0.15">
      <c r="A49" s="247"/>
      <c r="B49" s="105">
        <f>D48</f>
        <v>0.83819444444444435</v>
      </c>
      <c r="C49" s="106"/>
      <c r="D49" s="107">
        <f>B49+E49</f>
        <v>0.84166666666666656</v>
      </c>
      <c r="E49" s="108">
        <v>3.472222222222222E-3</v>
      </c>
      <c r="F49" s="109" t="s">
        <v>148</v>
      </c>
      <c r="G49" s="38"/>
      <c r="H49" s="240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6.5" customHeight="1" x14ac:dyDescent="0.15">
      <c r="A50" s="247"/>
      <c r="B50" s="110"/>
      <c r="C50" s="110"/>
      <c r="D50" s="110"/>
      <c r="E50" s="110"/>
      <c r="F50" s="110"/>
      <c r="G50" s="109"/>
      <c r="H50" s="249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6.5" customHeight="1" x14ac:dyDescent="0.15">
      <c r="A51" s="235">
        <f>F60</f>
        <v>46025</v>
      </c>
      <c r="B51" s="209"/>
      <c r="C51" s="209"/>
      <c r="D51" s="209"/>
      <c r="E51" s="209"/>
      <c r="F51" s="111" t="s">
        <v>110</v>
      </c>
      <c r="G51" s="112"/>
      <c r="H51" s="165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6.5" customHeight="1" x14ac:dyDescent="0.15">
      <c r="A52" s="157"/>
      <c r="B52" s="80" t="s">
        <v>79</v>
      </c>
      <c r="C52" s="78"/>
      <c r="D52" s="80" t="s">
        <v>80</v>
      </c>
      <c r="E52" s="81" t="s">
        <v>81</v>
      </c>
      <c r="F52" s="81" t="s">
        <v>82</v>
      </c>
      <c r="G52" s="78"/>
      <c r="H52" s="158" t="s">
        <v>83</v>
      </c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6.5" customHeight="1" x14ac:dyDescent="0.15">
      <c r="A53" s="166" t="s">
        <v>111</v>
      </c>
      <c r="B53" s="175"/>
      <c r="C53" s="176"/>
      <c r="D53" s="175"/>
      <c r="E53" s="177"/>
      <c r="F53" s="177"/>
      <c r="G53" s="176"/>
      <c r="H53" s="178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8.75" customHeight="1" x14ac:dyDescent="0.15">
      <c r="A54" s="167"/>
      <c r="B54" s="146"/>
      <c r="C54" s="147"/>
      <c r="D54" s="148"/>
      <c r="E54" s="149"/>
      <c r="F54" s="150"/>
      <c r="G54" s="150"/>
      <c r="H54" s="168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6.5" customHeight="1" x14ac:dyDescent="0.15">
      <c r="A55" s="236">
        <f>A51+1</f>
        <v>46026</v>
      </c>
      <c r="B55" s="219"/>
      <c r="C55" s="219"/>
      <c r="D55" s="219"/>
      <c r="E55" s="219"/>
      <c r="F55" s="77" t="s">
        <v>124</v>
      </c>
      <c r="G55" s="78"/>
      <c r="H55" s="169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6.5" customHeight="1" thickBot="1" x14ac:dyDescent="0.2">
      <c r="A56" s="170"/>
      <c r="B56" s="171"/>
      <c r="C56" s="172"/>
      <c r="D56" s="171"/>
      <c r="E56" s="173"/>
      <c r="F56" s="173"/>
      <c r="G56" s="172"/>
      <c r="H56" s="174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3.5" customHeight="1" x14ac:dyDescent="0.15">
      <c r="A57" s="125"/>
      <c r="B57" s="126"/>
      <c r="C57" s="125"/>
      <c r="D57" s="126"/>
      <c r="E57" s="125"/>
      <c r="F57" s="125"/>
      <c r="G57" s="125"/>
      <c r="H57" s="125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3.5" customHeight="1" x14ac:dyDescent="0.15">
      <c r="A58" s="125"/>
      <c r="B58" s="127"/>
      <c r="C58" s="128"/>
      <c r="D58" s="127"/>
      <c r="E58" s="129" t="s">
        <v>125</v>
      </c>
      <c r="F58" s="125"/>
      <c r="G58" s="125"/>
      <c r="H58" s="125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3.5" customHeight="1" x14ac:dyDescent="0.15">
      <c r="A59" s="125"/>
      <c r="B59" s="127"/>
      <c r="C59" s="130"/>
      <c r="D59" s="127"/>
      <c r="E59" s="129" t="s">
        <v>126</v>
      </c>
      <c r="F59" s="131">
        <v>46024</v>
      </c>
      <c r="G59" s="125"/>
      <c r="H59" s="125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3.5" customHeight="1" x14ac:dyDescent="0.15">
      <c r="A60" s="125"/>
      <c r="B60" s="127"/>
      <c r="C60" s="130"/>
      <c r="D60" s="127"/>
      <c r="E60" s="129" t="s">
        <v>127</v>
      </c>
      <c r="F60" s="131">
        <v>46025</v>
      </c>
      <c r="G60" s="125"/>
      <c r="H60" s="125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3.5" customHeight="1" x14ac:dyDescent="0.15">
      <c r="A61" s="125"/>
      <c r="B61" s="127"/>
      <c r="C61" s="130"/>
      <c r="D61" s="127"/>
      <c r="E61" s="129" t="s">
        <v>128</v>
      </c>
      <c r="F61" s="132">
        <v>0.75</v>
      </c>
      <c r="G61" s="125"/>
      <c r="H61" s="125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3.5" customHeight="1" x14ac:dyDescent="0.15">
      <c r="A62" s="125"/>
      <c r="B62" s="127"/>
      <c r="C62" s="130"/>
      <c r="D62" s="127"/>
      <c r="E62" s="133" t="s">
        <v>129</v>
      </c>
      <c r="F62" s="132"/>
      <c r="G62" s="125"/>
      <c r="H62" s="125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3.5" customHeight="1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3.5" customHeight="1" x14ac:dyDescent="0.2">
      <c r="A64" s="134" t="s">
        <v>130</v>
      </c>
      <c r="B64" s="135" t="s">
        <v>131</v>
      </c>
      <c r="C64" s="136">
        <v>2</v>
      </c>
      <c r="D64" s="134" t="s">
        <v>132</v>
      </c>
      <c r="E64" s="135" t="s">
        <v>131</v>
      </c>
      <c r="F64" s="136">
        <v>2</v>
      </c>
      <c r="G64" s="31"/>
      <c r="H64" s="31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3.5" customHeight="1" x14ac:dyDescent="0.2">
      <c r="A65" s="137"/>
      <c r="B65" s="138" t="s">
        <v>133</v>
      </c>
      <c r="C65" s="139">
        <v>22</v>
      </c>
      <c r="D65" s="137"/>
      <c r="E65" s="138" t="s">
        <v>133</v>
      </c>
      <c r="F65" s="140">
        <v>14</v>
      </c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3.5" customHeight="1" x14ac:dyDescent="0.2">
      <c r="A66" s="137"/>
      <c r="B66" s="138" t="s">
        <v>134</v>
      </c>
      <c r="C66" s="140">
        <v>21</v>
      </c>
      <c r="D66" s="137"/>
      <c r="E66" s="138" t="s">
        <v>135</v>
      </c>
      <c r="F66" s="140">
        <v>10</v>
      </c>
      <c r="G66" s="31"/>
      <c r="H66" s="31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3.5" customHeight="1" x14ac:dyDescent="0.15">
      <c r="A67" s="141"/>
      <c r="B67" s="138" t="s">
        <v>135</v>
      </c>
      <c r="C67" s="139">
        <v>11</v>
      </c>
      <c r="D67" s="142"/>
      <c r="E67" s="143" t="s">
        <v>136</v>
      </c>
      <c r="F67" s="144">
        <v>1.5046296296296296E-3</v>
      </c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3.5" customHeight="1" x14ac:dyDescent="0.15">
      <c r="A68" s="141"/>
      <c r="B68" s="138" t="s">
        <v>137</v>
      </c>
      <c r="C68" s="140">
        <v>1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3.5" customHeight="1" x14ac:dyDescent="0.15">
      <c r="A69" s="142"/>
      <c r="B69" s="143" t="s">
        <v>136</v>
      </c>
      <c r="C69" s="144">
        <v>1.0416666666666667E-3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3" x14ac:dyDescent="0.15">
      <c r="H70" s="30"/>
    </row>
    <row r="71" spans="1:26" ht="13" x14ac:dyDescent="0.15">
      <c r="H71" s="30"/>
    </row>
    <row r="72" spans="1:26" ht="13" x14ac:dyDescent="0.15">
      <c r="H72" s="30"/>
    </row>
    <row r="73" spans="1:26" ht="13" x14ac:dyDescent="0.15">
      <c r="H73" s="30"/>
    </row>
    <row r="74" spans="1:26" ht="13" x14ac:dyDescent="0.15">
      <c r="H74" s="30"/>
    </row>
    <row r="75" spans="1:26" ht="13" x14ac:dyDescent="0.15">
      <c r="H75" s="30"/>
    </row>
    <row r="76" spans="1:26" ht="13" x14ac:dyDescent="0.15">
      <c r="H76" s="30"/>
    </row>
    <row r="77" spans="1:26" ht="13" x14ac:dyDescent="0.15">
      <c r="H77" s="30"/>
    </row>
    <row r="78" spans="1:26" ht="13" x14ac:dyDescent="0.15">
      <c r="H78" s="30"/>
    </row>
    <row r="79" spans="1:26" ht="13" x14ac:dyDescent="0.15">
      <c r="H79" s="30"/>
    </row>
    <row r="80" spans="1:26" ht="13" x14ac:dyDescent="0.15">
      <c r="H80" s="30"/>
    </row>
    <row r="81" spans="8:8" ht="13" x14ac:dyDescent="0.15">
      <c r="H81" s="30"/>
    </row>
    <row r="82" spans="8:8" ht="13" x14ac:dyDescent="0.15">
      <c r="H82" s="30"/>
    </row>
    <row r="83" spans="8:8" ht="13" x14ac:dyDescent="0.15">
      <c r="H83" s="30"/>
    </row>
    <row r="84" spans="8:8" ht="13" x14ac:dyDescent="0.15">
      <c r="H84" s="30"/>
    </row>
    <row r="85" spans="8:8" ht="13" x14ac:dyDescent="0.15">
      <c r="H85" s="30"/>
    </row>
    <row r="86" spans="8:8" ht="13" x14ac:dyDescent="0.15">
      <c r="H86" s="30"/>
    </row>
    <row r="87" spans="8:8" ht="13" x14ac:dyDescent="0.15">
      <c r="H87" s="30"/>
    </row>
    <row r="88" spans="8:8" ht="13" x14ac:dyDescent="0.15">
      <c r="H88" s="30"/>
    </row>
    <row r="89" spans="8:8" ht="13" x14ac:dyDescent="0.15">
      <c r="H89" s="30"/>
    </row>
    <row r="90" spans="8:8" ht="13" x14ac:dyDescent="0.15">
      <c r="H90" s="30"/>
    </row>
    <row r="91" spans="8:8" ht="13" x14ac:dyDescent="0.15">
      <c r="H91" s="30"/>
    </row>
    <row r="92" spans="8:8" ht="13" x14ac:dyDescent="0.15">
      <c r="H92" s="30"/>
    </row>
    <row r="93" spans="8:8" ht="13" x14ac:dyDescent="0.15">
      <c r="H93" s="30"/>
    </row>
    <row r="94" spans="8:8" ht="13" x14ac:dyDescent="0.15">
      <c r="H94" s="30"/>
    </row>
    <row r="95" spans="8:8" ht="13" x14ac:dyDescent="0.15">
      <c r="H95" s="30"/>
    </row>
    <row r="96" spans="8:8" ht="13" x14ac:dyDescent="0.15">
      <c r="H96" s="30"/>
    </row>
    <row r="97" spans="8:8" ht="13" x14ac:dyDescent="0.15">
      <c r="H97" s="30"/>
    </row>
    <row r="98" spans="8:8" ht="13" x14ac:dyDescent="0.15">
      <c r="H98" s="30"/>
    </row>
    <row r="99" spans="8:8" ht="13" x14ac:dyDescent="0.15">
      <c r="H99" s="30"/>
    </row>
    <row r="100" spans="8:8" ht="13" x14ac:dyDescent="0.15">
      <c r="H100" s="30"/>
    </row>
    <row r="101" spans="8:8" ht="13" x14ac:dyDescent="0.15">
      <c r="H101" s="30"/>
    </row>
    <row r="102" spans="8:8" ht="13" x14ac:dyDescent="0.15">
      <c r="H102" s="30"/>
    </row>
    <row r="103" spans="8:8" ht="13" x14ac:dyDescent="0.15">
      <c r="H103" s="30"/>
    </row>
    <row r="104" spans="8:8" ht="13" x14ac:dyDescent="0.15">
      <c r="H104" s="30"/>
    </row>
    <row r="105" spans="8:8" ht="13" x14ac:dyDescent="0.15">
      <c r="H105" s="30"/>
    </row>
    <row r="106" spans="8:8" ht="13" x14ac:dyDescent="0.15">
      <c r="H106" s="30"/>
    </row>
    <row r="107" spans="8:8" ht="13" x14ac:dyDescent="0.15">
      <c r="H107" s="30"/>
    </row>
    <row r="108" spans="8:8" ht="13" x14ac:dyDescent="0.15">
      <c r="H108" s="30"/>
    </row>
    <row r="109" spans="8:8" ht="13" x14ac:dyDescent="0.15">
      <c r="H109" s="30"/>
    </row>
    <row r="110" spans="8:8" ht="13" x14ac:dyDescent="0.15">
      <c r="H110" s="30"/>
    </row>
    <row r="111" spans="8:8" ht="13" x14ac:dyDescent="0.15">
      <c r="H111" s="30"/>
    </row>
    <row r="112" spans="8:8" ht="13" x14ac:dyDescent="0.15">
      <c r="H112" s="30"/>
    </row>
    <row r="113" spans="8:8" ht="13" x14ac:dyDescent="0.15">
      <c r="H113" s="30"/>
    </row>
    <row r="114" spans="8:8" ht="13" x14ac:dyDescent="0.15">
      <c r="H114" s="30"/>
    </row>
    <row r="115" spans="8:8" ht="13" x14ac:dyDescent="0.15">
      <c r="H115" s="30"/>
    </row>
    <row r="116" spans="8:8" ht="13" x14ac:dyDescent="0.15">
      <c r="H116" s="30"/>
    </row>
    <row r="117" spans="8:8" ht="13" x14ac:dyDescent="0.15">
      <c r="H117" s="30"/>
    </row>
    <row r="118" spans="8:8" ht="13" x14ac:dyDescent="0.15">
      <c r="H118" s="30"/>
    </row>
    <row r="119" spans="8:8" ht="13" x14ac:dyDescent="0.15">
      <c r="H119" s="30"/>
    </row>
    <row r="120" spans="8:8" ht="13" x14ac:dyDescent="0.15">
      <c r="H120" s="30"/>
    </row>
    <row r="121" spans="8:8" ht="13" x14ac:dyDescent="0.15">
      <c r="H121" s="30"/>
    </row>
    <row r="122" spans="8:8" ht="13" x14ac:dyDescent="0.15">
      <c r="H122" s="30"/>
    </row>
    <row r="123" spans="8:8" ht="13" x14ac:dyDescent="0.15">
      <c r="H123" s="30"/>
    </row>
    <row r="124" spans="8:8" ht="13" x14ac:dyDescent="0.15">
      <c r="H124" s="30"/>
    </row>
    <row r="125" spans="8:8" ht="13" x14ac:dyDescent="0.15">
      <c r="H125" s="30"/>
    </row>
    <row r="126" spans="8:8" ht="13" x14ac:dyDescent="0.15">
      <c r="H126" s="30"/>
    </row>
    <row r="127" spans="8:8" ht="13" x14ac:dyDescent="0.15">
      <c r="H127" s="30"/>
    </row>
    <row r="128" spans="8:8" ht="13" x14ac:dyDescent="0.15">
      <c r="H128" s="30"/>
    </row>
    <row r="129" spans="8:8" ht="13" x14ac:dyDescent="0.15">
      <c r="H129" s="30"/>
    </row>
    <row r="130" spans="8:8" ht="13" x14ac:dyDescent="0.15">
      <c r="H130" s="30"/>
    </row>
    <row r="131" spans="8:8" ht="13" x14ac:dyDescent="0.15">
      <c r="H131" s="30"/>
    </row>
    <row r="132" spans="8:8" ht="13" x14ac:dyDescent="0.15">
      <c r="H132" s="30"/>
    </row>
    <row r="133" spans="8:8" ht="13" x14ac:dyDescent="0.15">
      <c r="H133" s="30"/>
    </row>
    <row r="134" spans="8:8" ht="13" x14ac:dyDescent="0.15">
      <c r="H134" s="30"/>
    </row>
    <row r="135" spans="8:8" ht="13" x14ac:dyDescent="0.15">
      <c r="H135" s="30"/>
    </row>
    <row r="136" spans="8:8" ht="13" x14ac:dyDescent="0.15">
      <c r="H136" s="30"/>
    </row>
    <row r="137" spans="8:8" ht="13" x14ac:dyDescent="0.15">
      <c r="H137" s="30"/>
    </row>
    <row r="138" spans="8:8" ht="13" x14ac:dyDescent="0.15">
      <c r="H138" s="30"/>
    </row>
    <row r="139" spans="8:8" ht="13" x14ac:dyDescent="0.15">
      <c r="H139" s="30"/>
    </row>
    <row r="140" spans="8:8" ht="13" x14ac:dyDescent="0.15">
      <c r="H140" s="30"/>
    </row>
    <row r="141" spans="8:8" ht="13" x14ac:dyDescent="0.15">
      <c r="H141" s="30"/>
    </row>
    <row r="142" spans="8:8" ht="13" x14ac:dyDescent="0.15">
      <c r="H142" s="30"/>
    </row>
    <row r="143" spans="8:8" ht="13" x14ac:dyDescent="0.15">
      <c r="H143" s="30"/>
    </row>
    <row r="144" spans="8:8" ht="13" x14ac:dyDescent="0.15">
      <c r="H144" s="30"/>
    </row>
    <row r="145" spans="8:8" ht="13" x14ac:dyDescent="0.15">
      <c r="H145" s="30"/>
    </row>
    <row r="146" spans="8:8" ht="13" x14ac:dyDescent="0.15">
      <c r="H146" s="30"/>
    </row>
    <row r="147" spans="8:8" ht="13" x14ac:dyDescent="0.15">
      <c r="H147" s="30"/>
    </row>
    <row r="148" spans="8:8" ht="13" x14ac:dyDescent="0.15">
      <c r="H148" s="30"/>
    </row>
    <row r="149" spans="8:8" ht="13" x14ac:dyDescent="0.15">
      <c r="H149" s="30"/>
    </row>
    <row r="150" spans="8:8" ht="13" x14ac:dyDescent="0.15">
      <c r="H150" s="30"/>
    </row>
    <row r="151" spans="8:8" ht="13" x14ac:dyDescent="0.15">
      <c r="H151" s="30"/>
    </row>
    <row r="152" spans="8:8" ht="13" x14ac:dyDescent="0.15">
      <c r="H152" s="30"/>
    </row>
    <row r="153" spans="8:8" ht="13" x14ac:dyDescent="0.15">
      <c r="H153" s="30"/>
    </row>
    <row r="154" spans="8:8" ht="13" x14ac:dyDescent="0.15">
      <c r="H154" s="30"/>
    </row>
    <row r="155" spans="8:8" ht="13" x14ac:dyDescent="0.15">
      <c r="H155" s="30"/>
    </row>
    <row r="156" spans="8:8" ht="13" x14ac:dyDescent="0.15">
      <c r="H156" s="30"/>
    </row>
    <row r="157" spans="8:8" ht="13" x14ac:dyDescent="0.15">
      <c r="H157" s="30"/>
    </row>
    <row r="158" spans="8:8" ht="13" x14ac:dyDescent="0.15">
      <c r="H158" s="30"/>
    </row>
    <row r="159" spans="8:8" ht="13" x14ac:dyDescent="0.15">
      <c r="H159" s="30"/>
    </row>
    <row r="160" spans="8:8" ht="13" x14ac:dyDescent="0.15">
      <c r="H160" s="30"/>
    </row>
    <row r="161" spans="8:8" ht="13" x14ac:dyDescent="0.15">
      <c r="H161" s="30"/>
    </row>
    <row r="162" spans="8:8" ht="13" x14ac:dyDescent="0.15">
      <c r="H162" s="30"/>
    </row>
    <row r="163" spans="8:8" ht="13" x14ac:dyDescent="0.15">
      <c r="H163" s="30"/>
    </row>
    <row r="164" spans="8:8" ht="13" x14ac:dyDescent="0.15">
      <c r="H164" s="30"/>
    </row>
    <row r="165" spans="8:8" ht="13" x14ac:dyDescent="0.15">
      <c r="H165" s="30"/>
    </row>
    <row r="166" spans="8:8" ht="13" x14ac:dyDescent="0.15">
      <c r="H166" s="30"/>
    </row>
    <row r="167" spans="8:8" ht="13" x14ac:dyDescent="0.15">
      <c r="H167" s="30"/>
    </row>
    <row r="168" spans="8:8" ht="13" x14ac:dyDescent="0.15">
      <c r="H168" s="30"/>
    </row>
    <row r="169" spans="8:8" ht="13" x14ac:dyDescent="0.15">
      <c r="H169" s="30"/>
    </row>
    <row r="170" spans="8:8" ht="13" x14ac:dyDescent="0.15">
      <c r="H170" s="30"/>
    </row>
    <row r="171" spans="8:8" ht="13" x14ac:dyDescent="0.15">
      <c r="H171" s="30"/>
    </row>
    <row r="172" spans="8:8" ht="13" x14ac:dyDescent="0.15">
      <c r="H172" s="30"/>
    </row>
    <row r="173" spans="8:8" ht="13" x14ac:dyDescent="0.15">
      <c r="H173" s="30"/>
    </row>
    <row r="174" spans="8:8" ht="13" x14ac:dyDescent="0.15">
      <c r="H174" s="30"/>
    </row>
    <row r="175" spans="8:8" ht="13" x14ac:dyDescent="0.15">
      <c r="H175" s="30"/>
    </row>
    <row r="176" spans="8:8" ht="13" x14ac:dyDescent="0.15">
      <c r="H176" s="30"/>
    </row>
    <row r="177" spans="8:8" ht="13" x14ac:dyDescent="0.15">
      <c r="H177" s="30"/>
    </row>
    <row r="178" spans="8:8" ht="13" x14ac:dyDescent="0.15">
      <c r="H178" s="30"/>
    </row>
    <row r="179" spans="8:8" ht="13" x14ac:dyDescent="0.15">
      <c r="H179" s="30"/>
    </row>
    <row r="180" spans="8:8" ht="13" x14ac:dyDescent="0.15">
      <c r="H180" s="30"/>
    </row>
    <row r="181" spans="8:8" ht="13" x14ac:dyDescent="0.15">
      <c r="H181" s="30"/>
    </row>
    <row r="182" spans="8:8" ht="13" x14ac:dyDescent="0.15">
      <c r="H182" s="30"/>
    </row>
    <row r="183" spans="8:8" ht="13" x14ac:dyDescent="0.15">
      <c r="H183" s="30"/>
    </row>
    <row r="184" spans="8:8" ht="13" x14ac:dyDescent="0.15">
      <c r="H184" s="30"/>
    </row>
    <row r="185" spans="8:8" ht="13" x14ac:dyDescent="0.15">
      <c r="H185" s="30"/>
    </row>
    <row r="186" spans="8:8" ht="13" x14ac:dyDescent="0.15">
      <c r="H186" s="30"/>
    </row>
    <row r="187" spans="8:8" ht="13" x14ac:dyDescent="0.15">
      <c r="H187" s="30"/>
    </row>
    <row r="188" spans="8:8" ht="13" x14ac:dyDescent="0.15">
      <c r="H188" s="30"/>
    </row>
    <row r="189" spans="8:8" ht="13" x14ac:dyDescent="0.15">
      <c r="H189" s="30"/>
    </row>
    <row r="190" spans="8:8" ht="13" x14ac:dyDescent="0.15">
      <c r="H190" s="30"/>
    </row>
    <row r="191" spans="8:8" ht="13" x14ac:dyDescent="0.15">
      <c r="H191" s="30"/>
    </row>
    <row r="192" spans="8:8" ht="13" x14ac:dyDescent="0.15">
      <c r="H192" s="30"/>
    </row>
    <row r="193" spans="8:8" ht="13" x14ac:dyDescent="0.15">
      <c r="H193" s="30"/>
    </row>
    <row r="194" spans="8:8" ht="13" x14ac:dyDescent="0.15">
      <c r="H194" s="30"/>
    </row>
    <row r="195" spans="8:8" ht="13" x14ac:dyDescent="0.15">
      <c r="H195" s="30"/>
    </row>
    <row r="196" spans="8:8" ht="13" x14ac:dyDescent="0.15">
      <c r="H196" s="30"/>
    </row>
    <row r="197" spans="8:8" ht="13" x14ac:dyDescent="0.15">
      <c r="H197" s="30"/>
    </row>
    <row r="198" spans="8:8" ht="13" x14ac:dyDescent="0.15">
      <c r="H198" s="30"/>
    </row>
    <row r="199" spans="8:8" ht="13" x14ac:dyDescent="0.15">
      <c r="H199" s="30"/>
    </row>
    <row r="200" spans="8:8" ht="13" x14ac:dyDescent="0.15">
      <c r="H200" s="30"/>
    </row>
    <row r="201" spans="8:8" ht="13" x14ac:dyDescent="0.15">
      <c r="H201" s="30"/>
    </row>
    <row r="202" spans="8:8" ht="13" x14ac:dyDescent="0.15">
      <c r="H202" s="30"/>
    </row>
    <row r="203" spans="8:8" ht="13" x14ac:dyDescent="0.15">
      <c r="H203" s="30"/>
    </row>
    <row r="204" spans="8:8" ht="13" x14ac:dyDescent="0.15">
      <c r="H204" s="30"/>
    </row>
    <row r="205" spans="8:8" ht="13" x14ac:dyDescent="0.15">
      <c r="H205" s="30"/>
    </row>
    <row r="206" spans="8:8" ht="13" x14ac:dyDescent="0.15">
      <c r="H206" s="30"/>
    </row>
    <row r="207" spans="8:8" ht="13" x14ac:dyDescent="0.15">
      <c r="H207" s="30"/>
    </row>
    <row r="208" spans="8:8" ht="13" x14ac:dyDescent="0.15">
      <c r="H208" s="30"/>
    </row>
    <row r="209" spans="8:8" ht="13" x14ac:dyDescent="0.15">
      <c r="H209" s="30"/>
    </row>
    <row r="210" spans="8:8" ht="13" x14ac:dyDescent="0.15">
      <c r="H210" s="30"/>
    </row>
    <row r="211" spans="8:8" ht="13" x14ac:dyDescent="0.15">
      <c r="H211" s="30"/>
    </row>
    <row r="212" spans="8:8" ht="13" x14ac:dyDescent="0.15">
      <c r="H212" s="30"/>
    </row>
    <row r="213" spans="8:8" ht="13" x14ac:dyDescent="0.15">
      <c r="H213" s="30"/>
    </row>
    <row r="214" spans="8:8" ht="13" x14ac:dyDescent="0.15">
      <c r="H214" s="30"/>
    </row>
    <row r="215" spans="8:8" ht="13" x14ac:dyDescent="0.15">
      <c r="H215" s="30"/>
    </row>
    <row r="216" spans="8:8" ht="13" x14ac:dyDescent="0.15">
      <c r="H216" s="30"/>
    </row>
    <row r="217" spans="8:8" ht="13" x14ac:dyDescent="0.15">
      <c r="H217" s="30"/>
    </row>
    <row r="218" spans="8:8" ht="13" x14ac:dyDescent="0.15">
      <c r="H218" s="30"/>
    </row>
    <row r="219" spans="8:8" ht="13" x14ac:dyDescent="0.15">
      <c r="H219" s="30"/>
    </row>
    <row r="220" spans="8:8" ht="13" x14ac:dyDescent="0.15">
      <c r="H220" s="30"/>
    </row>
    <row r="221" spans="8:8" ht="13" x14ac:dyDescent="0.15">
      <c r="H221" s="30"/>
    </row>
    <row r="222" spans="8:8" ht="13" x14ac:dyDescent="0.15">
      <c r="H222" s="30"/>
    </row>
    <row r="223" spans="8:8" ht="13" x14ac:dyDescent="0.15">
      <c r="H223" s="30"/>
    </row>
    <row r="224" spans="8:8" ht="13" x14ac:dyDescent="0.15">
      <c r="H224" s="30"/>
    </row>
    <row r="225" spans="8:8" ht="13" x14ac:dyDescent="0.15">
      <c r="H225" s="30"/>
    </row>
    <row r="226" spans="8:8" ht="13" x14ac:dyDescent="0.15">
      <c r="H226" s="30"/>
    </row>
    <row r="227" spans="8:8" ht="13" x14ac:dyDescent="0.15">
      <c r="H227" s="30"/>
    </row>
    <row r="228" spans="8:8" ht="13" x14ac:dyDescent="0.15">
      <c r="H228" s="30"/>
    </row>
    <row r="229" spans="8:8" ht="13" x14ac:dyDescent="0.15">
      <c r="H229" s="30"/>
    </row>
    <row r="230" spans="8:8" ht="13" x14ac:dyDescent="0.15">
      <c r="H230" s="30"/>
    </row>
    <row r="231" spans="8:8" ht="13" x14ac:dyDescent="0.15">
      <c r="H231" s="30"/>
    </row>
    <row r="232" spans="8:8" ht="13" x14ac:dyDescent="0.15">
      <c r="H232" s="30"/>
    </row>
    <row r="233" spans="8:8" ht="13" x14ac:dyDescent="0.15">
      <c r="H233" s="30"/>
    </row>
    <row r="234" spans="8:8" ht="13" x14ac:dyDescent="0.15">
      <c r="H234" s="30"/>
    </row>
    <row r="235" spans="8:8" ht="13" x14ac:dyDescent="0.15">
      <c r="H235" s="30"/>
    </row>
    <row r="236" spans="8:8" ht="13" x14ac:dyDescent="0.15">
      <c r="H236" s="30"/>
    </row>
    <row r="237" spans="8:8" ht="13" x14ac:dyDescent="0.15">
      <c r="H237" s="30"/>
    </row>
    <row r="238" spans="8:8" ht="13" x14ac:dyDescent="0.15">
      <c r="H238" s="30"/>
    </row>
    <row r="239" spans="8:8" ht="13" x14ac:dyDescent="0.15">
      <c r="H239" s="30"/>
    </row>
    <row r="240" spans="8:8" ht="13" x14ac:dyDescent="0.15">
      <c r="H240" s="30"/>
    </row>
    <row r="241" spans="8:8" ht="13" x14ac:dyDescent="0.15">
      <c r="H241" s="30"/>
    </row>
    <row r="242" spans="8:8" ht="13" x14ac:dyDescent="0.15">
      <c r="H242" s="30"/>
    </row>
    <row r="243" spans="8:8" ht="13" x14ac:dyDescent="0.15">
      <c r="H243" s="30"/>
    </row>
    <row r="244" spans="8:8" ht="13" x14ac:dyDescent="0.15">
      <c r="H244" s="30"/>
    </row>
    <row r="245" spans="8:8" ht="13" x14ac:dyDescent="0.15">
      <c r="H245" s="30"/>
    </row>
    <row r="246" spans="8:8" ht="13" x14ac:dyDescent="0.15">
      <c r="H246" s="30"/>
    </row>
    <row r="247" spans="8:8" ht="13" x14ac:dyDescent="0.15">
      <c r="H247" s="30"/>
    </row>
    <row r="248" spans="8:8" ht="13" x14ac:dyDescent="0.15">
      <c r="H248" s="30"/>
    </row>
    <row r="249" spans="8:8" ht="13" x14ac:dyDescent="0.15">
      <c r="H249" s="30"/>
    </row>
    <row r="250" spans="8:8" ht="13" x14ac:dyDescent="0.15">
      <c r="H250" s="30"/>
    </row>
    <row r="251" spans="8:8" ht="13" x14ac:dyDescent="0.15">
      <c r="H251" s="30"/>
    </row>
    <row r="252" spans="8:8" ht="13" x14ac:dyDescent="0.15">
      <c r="H252" s="30"/>
    </row>
    <row r="253" spans="8:8" ht="13" x14ac:dyDescent="0.15">
      <c r="H253" s="30"/>
    </row>
    <row r="254" spans="8:8" ht="13" x14ac:dyDescent="0.15">
      <c r="H254" s="30"/>
    </row>
    <row r="255" spans="8:8" ht="13" x14ac:dyDescent="0.15">
      <c r="H255" s="30"/>
    </row>
    <row r="256" spans="8:8" ht="13" x14ac:dyDescent="0.15">
      <c r="H256" s="30"/>
    </row>
    <row r="257" spans="8:8" ht="13" x14ac:dyDescent="0.15">
      <c r="H257" s="30"/>
    </row>
    <row r="258" spans="8:8" ht="13" x14ac:dyDescent="0.15">
      <c r="H258" s="30"/>
    </row>
    <row r="259" spans="8:8" ht="13" x14ac:dyDescent="0.15">
      <c r="H259" s="30"/>
    </row>
    <row r="260" spans="8:8" ht="13" x14ac:dyDescent="0.15">
      <c r="H260" s="30"/>
    </row>
    <row r="261" spans="8:8" ht="13" x14ac:dyDescent="0.15">
      <c r="H261" s="30"/>
    </row>
    <row r="262" spans="8:8" ht="13" x14ac:dyDescent="0.15">
      <c r="H262" s="30"/>
    </row>
    <row r="263" spans="8:8" ht="13" x14ac:dyDescent="0.15">
      <c r="H263" s="30"/>
    </row>
    <row r="264" spans="8:8" ht="13" x14ac:dyDescent="0.15">
      <c r="H264" s="30"/>
    </row>
    <row r="265" spans="8:8" ht="13" x14ac:dyDescent="0.15">
      <c r="H265" s="30"/>
    </row>
    <row r="266" spans="8:8" ht="13" x14ac:dyDescent="0.15">
      <c r="H266" s="30"/>
    </row>
    <row r="267" spans="8:8" ht="13" x14ac:dyDescent="0.15">
      <c r="H267" s="30"/>
    </row>
    <row r="268" spans="8:8" ht="13" x14ac:dyDescent="0.15">
      <c r="H268" s="30"/>
    </row>
    <row r="269" spans="8:8" ht="13" x14ac:dyDescent="0.15">
      <c r="H269" s="30"/>
    </row>
    <row r="270" spans="8:8" ht="13" x14ac:dyDescent="0.15">
      <c r="H270" s="30"/>
    </row>
    <row r="271" spans="8:8" ht="13" x14ac:dyDescent="0.15">
      <c r="H271" s="30"/>
    </row>
    <row r="272" spans="8:8" ht="13" x14ac:dyDescent="0.15">
      <c r="H272" s="30"/>
    </row>
    <row r="273" spans="8:8" ht="13" x14ac:dyDescent="0.15">
      <c r="H273" s="30"/>
    </row>
    <row r="274" spans="8:8" ht="13" x14ac:dyDescent="0.15">
      <c r="H274" s="30"/>
    </row>
    <row r="275" spans="8:8" ht="13" x14ac:dyDescent="0.15">
      <c r="H275" s="30"/>
    </row>
    <row r="276" spans="8:8" ht="13" x14ac:dyDescent="0.15">
      <c r="H276" s="30"/>
    </row>
    <row r="277" spans="8:8" ht="13" x14ac:dyDescent="0.15">
      <c r="H277" s="30"/>
    </row>
    <row r="278" spans="8:8" ht="13" x14ac:dyDescent="0.15">
      <c r="H278" s="30"/>
    </row>
    <row r="279" spans="8:8" ht="13" x14ac:dyDescent="0.15">
      <c r="H279" s="30"/>
    </row>
    <row r="280" spans="8:8" ht="13" x14ac:dyDescent="0.15">
      <c r="H280" s="30"/>
    </row>
    <row r="281" spans="8:8" ht="13" x14ac:dyDescent="0.15">
      <c r="H281" s="30"/>
    </row>
    <row r="282" spans="8:8" ht="13" x14ac:dyDescent="0.15">
      <c r="H282" s="30"/>
    </row>
    <row r="283" spans="8:8" ht="13" x14ac:dyDescent="0.15">
      <c r="H283" s="30"/>
    </row>
    <row r="284" spans="8:8" ht="13" x14ac:dyDescent="0.15">
      <c r="H284" s="30"/>
    </row>
    <row r="285" spans="8:8" ht="13" x14ac:dyDescent="0.15">
      <c r="H285" s="30"/>
    </row>
    <row r="286" spans="8:8" ht="13" x14ac:dyDescent="0.15">
      <c r="H286" s="30"/>
    </row>
    <row r="287" spans="8:8" ht="13" x14ac:dyDescent="0.15">
      <c r="H287" s="30"/>
    </row>
    <row r="288" spans="8:8" ht="13" x14ac:dyDescent="0.15">
      <c r="H288" s="30"/>
    </row>
    <row r="289" spans="8:8" ht="13" x14ac:dyDescent="0.15">
      <c r="H289" s="30"/>
    </row>
    <row r="290" spans="8:8" ht="13" x14ac:dyDescent="0.15">
      <c r="H290" s="30"/>
    </row>
    <row r="291" spans="8:8" ht="13" x14ac:dyDescent="0.15">
      <c r="H291" s="30"/>
    </row>
    <row r="292" spans="8:8" ht="13" x14ac:dyDescent="0.15">
      <c r="H292" s="30"/>
    </row>
    <row r="293" spans="8:8" ht="13" x14ac:dyDescent="0.15">
      <c r="H293" s="30"/>
    </row>
    <row r="294" spans="8:8" ht="13" x14ac:dyDescent="0.15">
      <c r="H294" s="30"/>
    </row>
    <row r="295" spans="8:8" ht="13" x14ac:dyDescent="0.15">
      <c r="H295" s="30"/>
    </row>
    <row r="296" spans="8:8" ht="13" x14ac:dyDescent="0.15">
      <c r="H296" s="30"/>
    </row>
    <row r="297" spans="8:8" ht="13" x14ac:dyDescent="0.15">
      <c r="H297" s="30"/>
    </row>
    <row r="298" spans="8:8" ht="13" x14ac:dyDescent="0.15">
      <c r="H298" s="30"/>
    </row>
    <row r="299" spans="8:8" ht="13" x14ac:dyDescent="0.15">
      <c r="H299" s="30"/>
    </row>
    <row r="300" spans="8:8" ht="13" x14ac:dyDescent="0.15">
      <c r="H300" s="30"/>
    </row>
    <row r="301" spans="8:8" ht="13" x14ac:dyDescent="0.15">
      <c r="H301" s="30"/>
    </row>
    <row r="302" spans="8:8" ht="13" x14ac:dyDescent="0.15">
      <c r="H302" s="30"/>
    </row>
    <row r="303" spans="8:8" ht="13" x14ac:dyDescent="0.15">
      <c r="H303" s="30"/>
    </row>
    <row r="304" spans="8:8" ht="13" x14ac:dyDescent="0.15">
      <c r="H304" s="30"/>
    </row>
    <row r="305" spans="8:8" ht="13" x14ac:dyDescent="0.15">
      <c r="H305" s="30"/>
    </row>
    <row r="306" spans="8:8" ht="13" x14ac:dyDescent="0.15">
      <c r="H306" s="30"/>
    </row>
    <row r="307" spans="8:8" ht="13" x14ac:dyDescent="0.15">
      <c r="H307" s="30"/>
    </row>
    <row r="308" spans="8:8" ht="13" x14ac:dyDescent="0.15">
      <c r="H308" s="30"/>
    </row>
    <row r="309" spans="8:8" ht="13" x14ac:dyDescent="0.15">
      <c r="H309" s="30"/>
    </row>
    <row r="310" spans="8:8" ht="13" x14ac:dyDescent="0.15">
      <c r="H310" s="30"/>
    </row>
    <row r="311" spans="8:8" ht="13" x14ac:dyDescent="0.15">
      <c r="H311" s="30"/>
    </row>
    <row r="312" spans="8:8" ht="13" x14ac:dyDescent="0.15">
      <c r="H312" s="30"/>
    </row>
    <row r="313" spans="8:8" ht="13" x14ac:dyDescent="0.15">
      <c r="H313" s="30"/>
    </row>
    <row r="314" spans="8:8" ht="13" x14ac:dyDescent="0.15">
      <c r="H314" s="30"/>
    </row>
    <row r="315" spans="8:8" ht="13" x14ac:dyDescent="0.15">
      <c r="H315" s="30"/>
    </row>
    <row r="316" spans="8:8" ht="13" x14ac:dyDescent="0.15">
      <c r="H316" s="30"/>
    </row>
    <row r="317" spans="8:8" ht="13" x14ac:dyDescent="0.15">
      <c r="H317" s="30"/>
    </row>
    <row r="318" spans="8:8" ht="13" x14ac:dyDescent="0.15">
      <c r="H318" s="30"/>
    </row>
    <row r="319" spans="8:8" ht="13" x14ac:dyDescent="0.15">
      <c r="H319" s="30"/>
    </row>
    <row r="320" spans="8:8" ht="13" x14ac:dyDescent="0.15">
      <c r="H320" s="30"/>
    </row>
    <row r="321" spans="8:8" ht="13" x14ac:dyDescent="0.15">
      <c r="H321" s="30"/>
    </row>
    <row r="322" spans="8:8" ht="13" x14ac:dyDescent="0.15">
      <c r="H322" s="30"/>
    </row>
    <row r="323" spans="8:8" ht="13" x14ac:dyDescent="0.15">
      <c r="H323" s="30"/>
    </row>
    <row r="324" spans="8:8" ht="13" x14ac:dyDescent="0.15">
      <c r="H324" s="30"/>
    </row>
    <row r="325" spans="8:8" ht="13" x14ac:dyDescent="0.15">
      <c r="H325" s="30"/>
    </row>
    <row r="326" spans="8:8" ht="13" x14ac:dyDescent="0.15">
      <c r="H326" s="30"/>
    </row>
    <row r="327" spans="8:8" ht="13" x14ac:dyDescent="0.15">
      <c r="H327" s="30"/>
    </row>
    <row r="328" spans="8:8" ht="13" x14ac:dyDescent="0.15">
      <c r="H328" s="30"/>
    </row>
    <row r="329" spans="8:8" ht="13" x14ac:dyDescent="0.15">
      <c r="H329" s="30"/>
    </row>
    <row r="330" spans="8:8" ht="13" x14ac:dyDescent="0.15">
      <c r="H330" s="30"/>
    </row>
    <row r="331" spans="8:8" ht="13" x14ac:dyDescent="0.15">
      <c r="H331" s="30"/>
    </row>
    <row r="332" spans="8:8" ht="13" x14ac:dyDescent="0.15">
      <c r="H332" s="30"/>
    </row>
    <row r="333" spans="8:8" ht="13" x14ac:dyDescent="0.15">
      <c r="H333" s="30"/>
    </row>
    <row r="334" spans="8:8" ht="13" x14ac:dyDescent="0.15">
      <c r="H334" s="30"/>
    </row>
    <row r="335" spans="8:8" ht="13" x14ac:dyDescent="0.15">
      <c r="H335" s="30"/>
    </row>
    <row r="336" spans="8:8" ht="13" x14ac:dyDescent="0.15">
      <c r="H336" s="30"/>
    </row>
    <row r="337" spans="8:8" ht="13" x14ac:dyDescent="0.15">
      <c r="H337" s="30"/>
    </row>
    <row r="338" spans="8:8" ht="13" x14ac:dyDescent="0.15">
      <c r="H338" s="30"/>
    </row>
    <row r="339" spans="8:8" ht="13" x14ac:dyDescent="0.15">
      <c r="H339" s="30"/>
    </row>
    <row r="340" spans="8:8" ht="13" x14ac:dyDescent="0.15">
      <c r="H340" s="30"/>
    </row>
    <row r="341" spans="8:8" ht="13" x14ac:dyDescent="0.15">
      <c r="H341" s="30"/>
    </row>
    <row r="342" spans="8:8" ht="13" x14ac:dyDescent="0.15">
      <c r="H342" s="30"/>
    </row>
    <row r="343" spans="8:8" ht="13" x14ac:dyDescent="0.15">
      <c r="H343" s="30"/>
    </row>
    <row r="344" spans="8:8" ht="13" x14ac:dyDescent="0.15">
      <c r="H344" s="30"/>
    </row>
    <row r="345" spans="8:8" ht="13" x14ac:dyDescent="0.15">
      <c r="H345" s="30"/>
    </row>
    <row r="346" spans="8:8" ht="13" x14ac:dyDescent="0.15">
      <c r="H346" s="30"/>
    </row>
    <row r="347" spans="8:8" ht="13" x14ac:dyDescent="0.15">
      <c r="H347" s="30"/>
    </row>
    <row r="348" spans="8:8" ht="13" x14ac:dyDescent="0.15">
      <c r="H348" s="30"/>
    </row>
    <row r="349" spans="8:8" ht="13" x14ac:dyDescent="0.15">
      <c r="H349" s="30"/>
    </row>
    <row r="350" spans="8:8" ht="13" x14ac:dyDescent="0.15">
      <c r="H350" s="30"/>
    </row>
    <row r="351" spans="8:8" ht="13" x14ac:dyDescent="0.15">
      <c r="H351" s="30"/>
    </row>
    <row r="352" spans="8:8" ht="13" x14ac:dyDescent="0.15">
      <c r="H352" s="30"/>
    </row>
    <row r="353" spans="8:8" ht="13" x14ac:dyDescent="0.15">
      <c r="H353" s="30"/>
    </row>
    <row r="354" spans="8:8" ht="13" x14ac:dyDescent="0.15">
      <c r="H354" s="30"/>
    </row>
    <row r="355" spans="8:8" ht="13" x14ac:dyDescent="0.15">
      <c r="H355" s="30"/>
    </row>
    <row r="356" spans="8:8" ht="13" x14ac:dyDescent="0.15">
      <c r="H356" s="30"/>
    </row>
    <row r="357" spans="8:8" ht="13" x14ac:dyDescent="0.15">
      <c r="H357" s="30"/>
    </row>
    <row r="358" spans="8:8" ht="13" x14ac:dyDescent="0.15">
      <c r="H358" s="30"/>
    </row>
    <row r="359" spans="8:8" ht="13" x14ac:dyDescent="0.15">
      <c r="H359" s="30"/>
    </row>
    <row r="360" spans="8:8" ht="13" x14ac:dyDescent="0.15">
      <c r="H360" s="30"/>
    </row>
    <row r="361" spans="8:8" ht="13" x14ac:dyDescent="0.15">
      <c r="H361" s="30"/>
    </row>
    <row r="362" spans="8:8" ht="13" x14ac:dyDescent="0.15">
      <c r="H362" s="30"/>
    </row>
    <row r="363" spans="8:8" ht="13" x14ac:dyDescent="0.15">
      <c r="H363" s="30"/>
    </row>
    <row r="364" spans="8:8" ht="13" x14ac:dyDescent="0.15">
      <c r="H364" s="30"/>
    </row>
    <row r="365" spans="8:8" ht="13" x14ac:dyDescent="0.15">
      <c r="H365" s="30"/>
    </row>
    <row r="366" spans="8:8" ht="13" x14ac:dyDescent="0.15">
      <c r="H366" s="30"/>
    </row>
    <row r="367" spans="8:8" ht="13" x14ac:dyDescent="0.15">
      <c r="H367" s="30"/>
    </row>
    <row r="368" spans="8:8" ht="13" x14ac:dyDescent="0.15">
      <c r="H368" s="30"/>
    </row>
    <row r="369" spans="8:8" ht="13" x14ac:dyDescent="0.15">
      <c r="H369" s="30"/>
    </row>
    <row r="370" spans="8:8" ht="13" x14ac:dyDescent="0.15">
      <c r="H370" s="30"/>
    </row>
    <row r="371" spans="8:8" ht="13" x14ac:dyDescent="0.15">
      <c r="H371" s="30"/>
    </row>
    <row r="372" spans="8:8" ht="13" x14ac:dyDescent="0.15">
      <c r="H372" s="30"/>
    </row>
    <row r="373" spans="8:8" ht="13" x14ac:dyDescent="0.15">
      <c r="H373" s="30"/>
    </row>
    <row r="374" spans="8:8" ht="13" x14ac:dyDescent="0.15">
      <c r="H374" s="30"/>
    </row>
    <row r="375" spans="8:8" ht="13" x14ac:dyDescent="0.15">
      <c r="H375" s="30"/>
    </row>
    <row r="376" spans="8:8" ht="13" x14ac:dyDescent="0.15">
      <c r="H376" s="30"/>
    </row>
    <row r="377" spans="8:8" ht="13" x14ac:dyDescent="0.15">
      <c r="H377" s="30"/>
    </row>
    <row r="378" spans="8:8" ht="13" x14ac:dyDescent="0.15">
      <c r="H378" s="30"/>
    </row>
    <row r="379" spans="8:8" ht="13" x14ac:dyDescent="0.15">
      <c r="H379" s="30"/>
    </row>
    <row r="380" spans="8:8" ht="13" x14ac:dyDescent="0.15">
      <c r="H380" s="30"/>
    </row>
    <row r="381" spans="8:8" ht="13" x14ac:dyDescent="0.15">
      <c r="H381" s="30"/>
    </row>
    <row r="382" spans="8:8" ht="13" x14ac:dyDescent="0.15">
      <c r="H382" s="30"/>
    </row>
    <row r="383" spans="8:8" ht="13" x14ac:dyDescent="0.15">
      <c r="H383" s="30"/>
    </row>
    <row r="384" spans="8:8" ht="13" x14ac:dyDescent="0.15">
      <c r="H384" s="30"/>
    </row>
    <row r="385" spans="8:8" ht="13" x14ac:dyDescent="0.15">
      <c r="H385" s="30"/>
    </row>
    <row r="386" spans="8:8" ht="13" x14ac:dyDescent="0.15">
      <c r="H386" s="30"/>
    </row>
    <row r="387" spans="8:8" ht="13" x14ac:dyDescent="0.15">
      <c r="H387" s="30"/>
    </row>
    <row r="388" spans="8:8" ht="13" x14ac:dyDescent="0.15">
      <c r="H388" s="30"/>
    </row>
    <row r="389" spans="8:8" ht="13" x14ac:dyDescent="0.15">
      <c r="H389" s="30"/>
    </row>
    <row r="390" spans="8:8" ht="13" x14ac:dyDescent="0.15">
      <c r="H390" s="30"/>
    </row>
    <row r="391" spans="8:8" ht="13" x14ac:dyDescent="0.15">
      <c r="H391" s="30"/>
    </row>
    <row r="392" spans="8:8" ht="13" x14ac:dyDescent="0.15">
      <c r="H392" s="30"/>
    </row>
    <row r="393" spans="8:8" ht="13" x14ac:dyDescent="0.15">
      <c r="H393" s="30"/>
    </row>
    <row r="394" spans="8:8" ht="13" x14ac:dyDescent="0.15">
      <c r="H394" s="30"/>
    </row>
    <row r="395" spans="8:8" ht="13" x14ac:dyDescent="0.15">
      <c r="H395" s="30"/>
    </row>
    <row r="396" spans="8:8" ht="13" x14ac:dyDescent="0.15">
      <c r="H396" s="30"/>
    </row>
    <row r="397" spans="8:8" ht="13" x14ac:dyDescent="0.15">
      <c r="H397" s="30"/>
    </row>
    <row r="398" spans="8:8" ht="13" x14ac:dyDescent="0.15">
      <c r="H398" s="30"/>
    </row>
    <row r="399" spans="8:8" ht="13" x14ac:dyDescent="0.15">
      <c r="H399" s="30"/>
    </row>
    <row r="400" spans="8:8" ht="13" x14ac:dyDescent="0.15">
      <c r="H400" s="30"/>
    </row>
    <row r="401" spans="8:8" ht="13" x14ac:dyDescent="0.15">
      <c r="H401" s="30"/>
    </row>
    <row r="402" spans="8:8" ht="13" x14ac:dyDescent="0.15">
      <c r="H402" s="30"/>
    </row>
    <row r="403" spans="8:8" ht="13" x14ac:dyDescent="0.15">
      <c r="H403" s="30"/>
    </row>
    <row r="404" spans="8:8" ht="13" x14ac:dyDescent="0.15">
      <c r="H404" s="30"/>
    </row>
    <row r="405" spans="8:8" ht="13" x14ac:dyDescent="0.15">
      <c r="H405" s="30"/>
    </row>
    <row r="406" spans="8:8" ht="13" x14ac:dyDescent="0.15">
      <c r="H406" s="30"/>
    </row>
    <row r="407" spans="8:8" ht="13" x14ac:dyDescent="0.15">
      <c r="H407" s="30"/>
    </row>
    <row r="408" spans="8:8" ht="13" x14ac:dyDescent="0.15">
      <c r="H408" s="30"/>
    </row>
    <row r="409" spans="8:8" ht="13" x14ac:dyDescent="0.15">
      <c r="H409" s="30"/>
    </row>
    <row r="410" spans="8:8" ht="13" x14ac:dyDescent="0.15">
      <c r="H410" s="30"/>
    </row>
    <row r="411" spans="8:8" ht="13" x14ac:dyDescent="0.15">
      <c r="H411" s="30"/>
    </row>
    <row r="412" spans="8:8" ht="13" x14ac:dyDescent="0.15">
      <c r="H412" s="30"/>
    </row>
    <row r="413" spans="8:8" ht="13" x14ac:dyDescent="0.15">
      <c r="H413" s="30"/>
    </row>
    <row r="414" spans="8:8" ht="13" x14ac:dyDescent="0.15">
      <c r="H414" s="30"/>
    </row>
    <row r="415" spans="8:8" ht="13" x14ac:dyDescent="0.15">
      <c r="H415" s="30"/>
    </row>
    <row r="416" spans="8:8" ht="13" x14ac:dyDescent="0.15">
      <c r="H416" s="30"/>
    </row>
    <row r="417" spans="8:8" ht="13" x14ac:dyDescent="0.15">
      <c r="H417" s="30"/>
    </row>
    <row r="418" spans="8:8" ht="13" x14ac:dyDescent="0.15">
      <c r="H418" s="30"/>
    </row>
    <row r="419" spans="8:8" ht="13" x14ac:dyDescent="0.15">
      <c r="H419" s="30"/>
    </row>
    <row r="420" spans="8:8" ht="13" x14ac:dyDescent="0.15">
      <c r="H420" s="30"/>
    </row>
    <row r="421" spans="8:8" ht="13" x14ac:dyDescent="0.15">
      <c r="H421" s="30"/>
    </row>
    <row r="422" spans="8:8" ht="13" x14ac:dyDescent="0.15">
      <c r="H422" s="30"/>
    </row>
    <row r="423" spans="8:8" ht="13" x14ac:dyDescent="0.15">
      <c r="H423" s="30"/>
    </row>
    <row r="424" spans="8:8" ht="13" x14ac:dyDescent="0.15">
      <c r="H424" s="30"/>
    </row>
    <row r="425" spans="8:8" ht="13" x14ac:dyDescent="0.15">
      <c r="H425" s="30"/>
    </row>
    <row r="426" spans="8:8" ht="13" x14ac:dyDescent="0.15">
      <c r="H426" s="30"/>
    </row>
    <row r="427" spans="8:8" ht="13" x14ac:dyDescent="0.15">
      <c r="H427" s="30"/>
    </row>
    <row r="428" spans="8:8" ht="13" x14ac:dyDescent="0.15">
      <c r="H428" s="30"/>
    </row>
    <row r="429" spans="8:8" ht="13" x14ac:dyDescent="0.15">
      <c r="H429" s="30"/>
    </row>
    <row r="430" spans="8:8" ht="13" x14ac:dyDescent="0.15">
      <c r="H430" s="30"/>
    </row>
    <row r="431" spans="8:8" ht="13" x14ac:dyDescent="0.15">
      <c r="H431" s="30"/>
    </row>
    <row r="432" spans="8:8" ht="13" x14ac:dyDescent="0.15">
      <c r="H432" s="30"/>
    </row>
    <row r="433" spans="8:8" ht="13" x14ac:dyDescent="0.15">
      <c r="H433" s="30"/>
    </row>
    <row r="434" spans="8:8" ht="13" x14ac:dyDescent="0.15">
      <c r="H434" s="30"/>
    </row>
    <row r="435" spans="8:8" ht="13" x14ac:dyDescent="0.15">
      <c r="H435" s="30"/>
    </row>
    <row r="436" spans="8:8" ht="13" x14ac:dyDescent="0.15">
      <c r="H436" s="30"/>
    </row>
    <row r="437" spans="8:8" ht="13" x14ac:dyDescent="0.15">
      <c r="H437" s="30"/>
    </row>
    <row r="438" spans="8:8" ht="13" x14ac:dyDescent="0.15">
      <c r="H438" s="30"/>
    </row>
    <row r="439" spans="8:8" ht="13" x14ac:dyDescent="0.15">
      <c r="H439" s="30"/>
    </row>
    <row r="440" spans="8:8" ht="13" x14ac:dyDescent="0.15">
      <c r="H440" s="30"/>
    </row>
    <row r="441" spans="8:8" ht="13" x14ac:dyDescent="0.15">
      <c r="H441" s="30"/>
    </row>
    <row r="442" spans="8:8" ht="13" x14ac:dyDescent="0.15">
      <c r="H442" s="30"/>
    </row>
    <row r="443" spans="8:8" ht="13" x14ac:dyDescent="0.15">
      <c r="H443" s="30"/>
    </row>
    <row r="444" spans="8:8" ht="13" x14ac:dyDescent="0.15">
      <c r="H444" s="30"/>
    </row>
    <row r="445" spans="8:8" ht="13" x14ac:dyDescent="0.15">
      <c r="H445" s="30"/>
    </row>
    <row r="446" spans="8:8" ht="13" x14ac:dyDescent="0.15">
      <c r="H446" s="30"/>
    </row>
    <row r="447" spans="8:8" ht="13" x14ac:dyDescent="0.15">
      <c r="H447" s="30"/>
    </row>
    <row r="448" spans="8:8" ht="13" x14ac:dyDescent="0.15">
      <c r="H448" s="30"/>
    </row>
    <row r="449" spans="8:8" ht="13" x14ac:dyDescent="0.15">
      <c r="H449" s="30"/>
    </row>
    <row r="450" spans="8:8" ht="13" x14ac:dyDescent="0.15">
      <c r="H450" s="30"/>
    </row>
    <row r="451" spans="8:8" ht="13" x14ac:dyDescent="0.15">
      <c r="H451" s="30"/>
    </row>
    <row r="452" spans="8:8" ht="13" x14ac:dyDescent="0.15">
      <c r="H452" s="30"/>
    </row>
    <row r="453" spans="8:8" ht="13" x14ac:dyDescent="0.15">
      <c r="H453" s="30"/>
    </row>
    <row r="454" spans="8:8" ht="13" x14ac:dyDescent="0.15">
      <c r="H454" s="30"/>
    </row>
    <row r="455" spans="8:8" ht="13" x14ac:dyDescent="0.15">
      <c r="H455" s="30"/>
    </row>
    <row r="456" spans="8:8" ht="13" x14ac:dyDescent="0.15">
      <c r="H456" s="30"/>
    </row>
    <row r="457" spans="8:8" ht="13" x14ac:dyDescent="0.15">
      <c r="H457" s="30"/>
    </row>
    <row r="458" spans="8:8" ht="13" x14ac:dyDescent="0.15">
      <c r="H458" s="30"/>
    </row>
    <row r="459" spans="8:8" ht="13" x14ac:dyDescent="0.15">
      <c r="H459" s="30"/>
    </row>
    <row r="460" spans="8:8" ht="13" x14ac:dyDescent="0.15">
      <c r="H460" s="30"/>
    </row>
    <row r="461" spans="8:8" ht="13" x14ac:dyDescent="0.15">
      <c r="H461" s="30"/>
    </row>
    <row r="462" spans="8:8" ht="13" x14ac:dyDescent="0.15">
      <c r="H462" s="30"/>
    </row>
    <row r="463" spans="8:8" ht="13" x14ac:dyDescent="0.15">
      <c r="H463" s="30"/>
    </row>
    <row r="464" spans="8:8" ht="13" x14ac:dyDescent="0.15">
      <c r="H464" s="30"/>
    </row>
    <row r="465" spans="8:8" ht="13" x14ac:dyDescent="0.15">
      <c r="H465" s="30"/>
    </row>
    <row r="466" spans="8:8" ht="13" x14ac:dyDescent="0.15">
      <c r="H466" s="30"/>
    </row>
    <row r="467" spans="8:8" ht="13" x14ac:dyDescent="0.15">
      <c r="H467" s="30"/>
    </row>
    <row r="468" spans="8:8" ht="13" x14ac:dyDescent="0.15">
      <c r="H468" s="30"/>
    </row>
    <row r="469" spans="8:8" ht="13" x14ac:dyDescent="0.15">
      <c r="H469" s="30"/>
    </row>
    <row r="470" spans="8:8" ht="13" x14ac:dyDescent="0.15">
      <c r="H470" s="30"/>
    </row>
    <row r="471" spans="8:8" ht="13" x14ac:dyDescent="0.15">
      <c r="H471" s="30"/>
    </row>
    <row r="472" spans="8:8" ht="13" x14ac:dyDescent="0.15">
      <c r="H472" s="30"/>
    </row>
    <row r="473" spans="8:8" ht="13" x14ac:dyDescent="0.15">
      <c r="H473" s="30"/>
    </row>
    <row r="474" spans="8:8" ht="13" x14ac:dyDescent="0.15">
      <c r="H474" s="30"/>
    </row>
    <row r="475" spans="8:8" ht="13" x14ac:dyDescent="0.15">
      <c r="H475" s="30"/>
    </row>
    <row r="476" spans="8:8" ht="13" x14ac:dyDescent="0.15">
      <c r="H476" s="30"/>
    </row>
    <row r="477" spans="8:8" ht="13" x14ac:dyDescent="0.15">
      <c r="H477" s="30"/>
    </row>
    <row r="478" spans="8:8" ht="13" x14ac:dyDescent="0.15">
      <c r="H478" s="30"/>
    </row>
    <row r="479" spans="8:8" ht="13" x14ac:dyDescent="0.15">
      <c r="H479" s="30"/>
    </row>
    <row r="480" spans="8:8" ht="13" x14ac:dyDescent="0.15">
      <c r="H480" s="30"/>
    </row>
    <row r="481" spans="8:8" ht="13" x14ac:dyDescent="0.15">
      <c r="H481" s="30"/>
    </row>
    <row r="482" spans="8:8" ht="13" x14ac:dyDescent="0.15">
      <c r="H482" s="30"/>
    </row>
    <row r="483" spans="8:8" ht="13" x14ac:dyDescent="0.15">
      <c r="H483" s="30"/>
    </row>
    <row r="484" spans="8:8" ht="13" x14ac:dyDescent="0.15">
      <c r="H484" s="30"/>
    </row>
    <row r="485" spans="8:8" ht="13" x14ac:dyDescent="0.15">
      <c r="H485" s="30"/>
    </row>
    <row r="486" spans="8:8" ht="13" x14ac:dyDescent="0.15">
      <c r="H486" s="30"/>
    </row>
    <row r="487" spans="8:8" ht="13" x14ac:dyDescent="0.15">
      <c r="H487" s="30"/>
    </row>
    <row r="488" spans="8:8" ht="13" x14ac:dyDescent="0.15">
      <c r="H488" s="30"/>
    </row>
    <row r="489" spans="8:8" ht="13" x14ac:dyDescent="0.15">
      <c r="H489" s="30"/>
    </row>
    <row r="490" spans="8:8" ht="13" x14ac:dyDescent="0.15">
      <c r="H490" s="30"/>
    </row>
    <row r="491" spans="8:8" ht="13" x14ac:dyDescent="0.15">
      <c r="H491" s="30"/>
    </row>
    <row r="492" spans="8:8" ht="13" x14ac:dyDescent="0.15">
      <c r="H492" s="30"/>
    </row>
    <row r="493" spans="8:8" ht="13" x14ac:dyDescent="0.15">
      <c r="H493" s="30"/>
    </row>
    <row r="494" spans="8:8" ht="13" x14ac:dyDescent="0.15">
      <c r="H494" s="30"/>
    </row>
    <row r="495" spans="8:8" ht="13" x14ac:dyDescent="0.15">
      <c r="H495" s="30"/>
    </row>
    <row r="496" spans="8:8" ht="13" x14ac:dyDescent="0.15">
      <c r="H496" s="30"/>
    </row>
    <row r="497" spans="8:8" ht="13" x14ac:dyDescent="0.15">
      <c r="H497" s="30"/>
    </row>
    <row r="498" spans="8:8" ht="13" x14ac:dyDescent="0.15">
      <c r="H498" s="30"/>
    </row>
    <row r="499" spans="8:8" ht="13" x14ac:dyDescent="0.15">
      <c r="H499" s="30"/>
    </row>
    <row r="500" spans="8:8" ht="13" x14ac:dyDescent="0.15">
      <c r="H500" s="30"/>
    </row>
    <row r="501" spans="8:8" ht="13" x14ac:dyDescent="0.15">
      <c r="H501" s="30"/>
    </row>
    <row r="502" spans="8:8" ht="13" x14ac:dyDescent="0.15">
      <c r="H502" s="30"/>
    </row>
    <row r="503" spans="8:8" ht="13" x14ac:dyDescent="0.15">
      <c r="H503" s="30"/>
    </row>
    <row r="504" spans="8:8" ht="13" x14ac:dyDescent="0.15">
      <c r="H504" s="30"/>
    </row>
    <row r="505" spans="8:8" ht="13" x14ac:dyDescent="0.15">
      <c r="H505" s="30"/>
    </row>
    <row r="506" spans="8:8" ht="13" x14ac:dyDescent="0.15">
      <c r="H506" s="30"/>
    </row>
    <row r="507" spans="8:8" ht="13" x14ac:dyDescent="0.15">
      <c r="H507" s="30"/>
    </row>
    <row r="508" spans="8:8" ht="13" x14ac:dyDescent="0.15">
      <c r="H508" s="30"/>
    </row>
    <row r="509" spans="8:8" ht="13" x14ac:dyDescent="0.15">
      <c r="H509" s="30"/>
    </row>
    <row r="510" spans="8:8" ht="13" x14ac:dyDescent="0.15">
      <c r="H510" s="30"/>
    </row>
    <row r="511" spans="8:8" ht="13" x14ac:dyDescent="0.15">
      <c r="H511" s="30"/>
    </row>
    <row r="512" spans="8:8" ht="13" x14ac:dyDescent="0.15">
      <c r="H512" s="30"/>
    </row>
    <row r="513" spans="8:8" ht="13" x14ac:dyDescent="0.15">
      <c r="H513" s="30"/>
    </row>
    <row r="514" spans="8:8" ht="13" x14ac:dyDescent="0.15">
      <c r="H514" s="30"/>
    </row>
    <row r="515" spans="8:8" ht="13" x14ac:dyDescent="0.15">
      <c r="H515" s="30"/>
    </row>
    <row r="516" spans="8:8" ht="13" x14ac:dyDescent="0.15">
      <c r="H516" s="30"/>
    </row>
    <row r="517" spans="8:8" ht="13" x14ac:dyDescent="0.15">
      <c r="H517" s="30"/>
    </row>
    <row r="518" spans="8:8" ht="13" x14ac:dyDescent="0.15">
      <c r="H518" s="30"/>
    </row>
    <row r="519" spans="8:8" ht="13" x14ac:dyDescent="0.15">
      <c r="H519" s="30"/>
    </row>
    <row r="520" spans="8:8" ht="13" x14ac:dyDescent="0.15">
      <c r="H520" s="30"/>
    </row>
    <row r="521" spans="8:8" ht="13" x14ac:dyDescent="0.15">
      <c r="H521" s="30"/>
    </row>
    <row r="522" spans="8:8" ht="13" x14ac:dyDescent="0.15">
      <c r="H522" s="30"/>
    </row>
    <row r="523" spans="8:8" ht="13" x14ac:dyDescent="0.15">
      <c r="H523" s="30"/>
    </row>
    <row r="524" spans="8:8" ht="13" x14ac:dyDescent="0.15">
      <c r="H524" s="30"/>
    </row>
    <row r="525" spans="8:8" ht="13" x14ac:dyDescent="0.15">
      <c r="H525" s="30"/>
    </row>
    <row r="526" spans="8:8" ht="13" x14ac:dyDescent="0.15">
      <c r="H526" s="30"/>
    </row>
    <row r="527" spans="8:8" ht="13" x14ac:dyDescent="0.15">
      <c r="H527" s="30"/>
    </row>
    <row r="528" spans="8:8" ht="13" x14ac:dyDescent="0.15">
      <c r="H528" s="30"/>
    </row>
    <row r="529" spans="8:8" ht="13" x14ac:dyDescent="0.15">
      <c r="H529" s="30"/>
    </row>
    <row r="530" spans="8:8" ht="13" x14ac:dyDescent="0.15">
      <c r="H530" s="30"/>
    </row>
    <row r="531" spans="8:8" ht="13" x14ac:dyDescent="0.15">
      <c r="H531" s="30"/>
    </row>
    <row r="532" spans="8:8" ht="13" x14ac:dyDescent="0.15">
      <c r="H532" s="30"/>
    </row>
    <row r="533" spans="8:8" ht="13" x14ac:dyDescent="0.15">
      <c r="H533" s="30"/>
    </row>
    <row r="534" spans="8:8" ht="13" x14ac:dyDescent="0.15">
      <c r="H534" s="30"/>
    </row>
    <row r="535" spans="8:8" ht="13" x14ac:dyDescent="0.15">
      <c r="H535" s="30"/>
    </row>
    <row r="536" spans="8:8" ht="13" x14ac:dyDescent="0.15">
      <c r="H536" s="30"/>
    </row>
    <row r="537" spans="8:8" ht="13" x14ac:dyDescent="0.15">
      <c r="H537" s="30"/>
    </row>
    <row r="538" spans="8:8" ht="13" x14ac:dyDescent="0.15">
      <c r="H538" s="30"/>
    </row>
    <row r="539" spans="8:8" ht="13" x14ac:dyDescent="0.15">
      <c r="H539" s="30"/>
    </row>
    <row r="540" spans="8:8" ht="13" x14ac:dyDescent="0.15">
      <c r="H540" s="30"/>
    </row>
    <row r="541" spans="8:8" ht="13" x14ac:dyDescent="0.15">
      <c r="H541" s="30"/>
    </row>
    <row r="542" spans="8:8" ht="13" x14ac:dyDescent="0.15">
      <c r="H542" s="30"/>
    </row>
    <row r="543" spans="8:8" ht="13" x14ac:dyDescent="0.15">
      <c r="H543" s="30"/>
    </row>
    <row r="544" spans="8:8" ht="13" x14ac:dyDescent="0.15">
      <c r="H544" s="30"/>
    </row>
    <row r="545" spans="8:8" ht="13" x14ac:dyDescent="0.15">
      <c r="H545" s="30"/>
    </row>
    <row r="546" spans="8:8" ht="13" x14ac:dyDescent="0.15">
      <c r="H546" s="30"/>
    </row>
    <row r="547" spans="8:8" ht="13" x14ac:dyDescent="0.15">
      <c r="H547" s="30"/>
    </row>
    <row r="548" spans="8:8" ht="13" x14ac:dyDescent="0.15">
      <c r="H548" s="30"/>
    </row>
    <row r="549" spans="8:8" ht="13" x14ac:dyDescent="0.15">
      <c r="H549" s="30"/>
    </row>
    <row r="550" spans="8:8" ht="13" x14ac:dyDescent="0.15">
      <c r="H550" s="30"/>
    </row>
    <row r="551" spans="8:8" ht="13" x14ac:dyDescent="0.15">
      <c r="H551" s="30"/>
    </row>
    <row r="552" spans="8:8" ht="13" x14ac:dyDescent="0.15">
      <c r="H552" s="30"/>
    </row>
    <row r="553" spans="8:8" ht="13" x14ac:dyDescent="0.15">
      <c r="H553" s="30"/>
    </row>
    <row r="554" spans="8:8" ht="13" x14ac:dyDescent="0.15">
      <c r="H554" s="30"/>
    </row>
    <row r="555" spans="8:8" ht="13" x14ac:dyDescent="0.15">
      <c r="H555" s="30"/>
    </row>
    <row r="556" spans="8:8" ht="13" x14ac:dyDescent="0.15">
      <c r="H556" s="30"/>
    </row>
    <row r="557" spans="8:8" ht="13" x14ac:dyDescent="0.15">
      <c r="H557" s="30"/>
    </row>
    <row r="558" spans="8:8" ht="13" x14ac:dyDescent="0.15">
      <c r="H558" s="30"/>
    </row>
    <row r="559" spans="8:8" ht="13" x14ac:dyDescent="0.15">
      <c r="H559" s="30"/>
    </row>
    <row r="560" spans="8:8" ht="13" x14ac:dyDescent="0.15">
      <c r="H560" s="30"/>
    </row>
    <row r="561" spans="8:8" ht="13" x14ac:dyDescent="0.15">
      <c r="H561" s="30"/>
    </row>
    <row r="562" spans="8:8" ht="13" x14ac:dyDescent="0.15">
      <c r="H562" s="30"/>
    </row>
    <row r="563" spans="8:8" ht="13" x14ac:dyDescent="0.15">
      <c r="H563" s="30"/>
    </row>
    <row r="564" spans="8:8" ht="13" x14ac:dyDescent="0.15">
      <c r="H564" s="30"/>
    </row>
    <row r="565" spans="8:8" ht="13" x14ac:dyDescent="0.15">
      <c r="H565" s="30"/>
    </row>
    <row r="566" spans="8:8" ht="13" x14ac:dyDescent="0.15">
      <c r="H566" s="30"/>
    </row>
    <row r="567" spans="8:8" ht="13" x14ac:dyDescent="0.15">
      <c r="H567" s="30"/>
    </row>
    <row r="568" spans="8:8" ht="13" x14ac:dyDescent="0.15">
      <c r="H568" s="30"/>
    </row>
    <row r="569" spans="8:8" ht="13" x14ac:dyDescent="0.15">
      <c r="H569" s="30"/>
    </row>
    <row r="570" spans="8:8" ht="13" x14ac:dyDescent="0.15">
      <c r="H570" s="30"/>
    </row>
    <row r="571" spans="8:8" ht="13" x14ac:dyDescent="0.15">
      <c r="H571" s="30"/>
    </row>
    <row r="572" spans="8:8" ht="13" x14ac:dyDescent="0.15">
      <c r="H572" s="30"/>
    </row>
    <row r="573" spans="8:8" ht="13" x14ac:dyDescent="0.15">
      <c r="H573" s="30"/>
    </row>
    <row r="574" spans="8:8" ht="13" x14ac:dyDescent="0.15">
      <c r="H574" s="30"/>
    </row>
    <row r="575" spans="8:8" ht="13" x14ac:dyDescent="0.15">
      <c r="H575" s="30"/>
    </row>
    <row r="576" spans="8:8" ht="13" x14ac:dyDescent="0.15">
      <c r="H576" s="30"/>
    </row>
    <row r="577" spans="8:8" ht="13" x14ac:dyDescent="0.15">
      <c r="H577" s="30"/>
    </row>
    <row r="578" spans="8:8" ht="13" x14ac:dyDescent="0.15">
      <c r="H578" s="30"/>
    </row>
    <row r="579" spans="8:8" ht="13" x14ac:dyDescent="0.15">
      <c r="H579" s="30"/>
    </row>
    <row r="580" spans="8:8" ht="13" x14ac:dyDescent="0.15">
      <c r="H580" s="30"/>
    </row>
    <row r="581" spans="8:8" ht="13" x14ac:dyDescent="0.15">
      <c r="H581" s="30"/>
    </row>
    <row r="582" spans="8:8" ht="13" x14ac:dyDescent="0.15">
      <c r="H582" s="30"/>
    </row>
    <row r="583" spans="8:8" ht="13" x14ac:dyDescent="0.15">
      <c r="H583" s="30"/>
    </row>
    <row r="584" spans="8:8" ht="13" x14ac:dyDescent="0.15">
      <c r="H584" s="30"/>
    </row>
    <row r="585" spans="8:8" ht="13" x14ac:dyDescent="0.15">
      <c r="H585" s="30"/>
    </row>
    <row r="586" spans="8:8" ht="13" x14ac:dyDescent="0.15">
      <c r="H586" s="30"/>
    </row>
    <row r="587" spans="8:8" ht="13" x14ac:dyDescent="0.15">
      <c r="H587" s="30"/>
    </row>
    <row r="588" spans="8:8" ht="13" x14ac:dyDescent="0.15">
      <c r="H588" s="30"/>
    </row>
    <row r="589" spans="8:8" ht="13" x14ac:dyDescent="0.15">
      <c r="H589" s="30"/>
    </row>
    <row r="590" spans="8:8" ht="13" x14ac:dyDescent="0.15">
      <c r="H590" s="30"/>
    </row>
    <row r="591" spans="8:8" ht="13" x14ac:dyDescent="0.15">
      <c r="H591" s="30"/>
    </row>
    <row r="592" spans="8:8" ht="13" x14ac:dyDescent="0.15">
      <c r="H592" s="30"/>
    </row>
    <row r="593" spans="8:8" ht="13" x14ac:dyDescent="0.15">
      <c r="H593" s="30"/>
    </row>
    <row r="594" spans="8:8" ht="13" x14ac:dyDescent="0.15">
      <c r="H594" s="30"/>
    </row>
    <row r="595" spans="8:8" ht="13" x14ac:dyDescent="0.15">
      <c r="H595" s="30"/>
    </row>
    <row r="596" spans="8:8" ht="13" x14ac:dyDescent="0.15">
      <c r="H596" s="30"/>
    </row>
    <row r="597" spans="8:8" ht="13" x14ac:dyDescent="0.15">
      <c r="H597" s="30"/>
    </row>
    <row r="598" spans="8:8" ht="13" x14ac:dyDescent="0.15">
      <c r="H598" s="30"/>
    </row>
    <row r="599" spans="8:8" ht="13" x14ac:dyDescent="0.15">
      <c r="H599" s="30"/>
    </row>
    <row r="600" spans="8:8" ht="13" x14ac:dyDescent="0.15">
      <c r="H600" s="30"/>
    </row>
    <row r="601" spans="8:8" ht="13" x14ac:dyDescent="0.15">
      <c r="H601" s="30"/>
    </row>
    <row r="602" spans="8:8" ht="13" x14ac:dyDescent="0.15">
      <c r="H602" s="30"/>
    </row>
    <row r="603" spans="8:8" ht="13" x14ac:dyDescent="0.15">
      <c r="H603" s="30"/>
    </row>
    <row r="604" spans="8:8" ht="13" x14ac:dyDescent="0.15">
      <c r="H604" s="30"/>
    </row>
    <row r="605" spans="8:8" ht="13" x14ac:dyDescent="0.15">
      <c r="H605" s="30"/>
    </row>
    <row r="606" spans="8:8" ht="13" x14ac:dyDescent="0.15">
      <c r="H606" s="30"/>
    </row>
    <row r="607" spans="8:8" ht="13" x14ac:dyDescent="0.15">
      <c r="H607" s="30"/>
    </row>
    <row r="608" spans="8:8" ht="13" x14ac:dyDescent="0.15">
      <c r="H608" s="30"/>
    </row>
    <row r="609" spans="8:8" ht="13" x14ac:dyDescent="0.15">
      <c r="H609" s="30"/>
    </row>
    <row r="610" spans="8:8" ht="13" x14ac:dyDescent="0.15">
      <c r="H610" s="30"/>
    </row>
    <row r="611" spans="8:8" ht="13" x14ac:dyDescent="0.15">
      <c r="H611" s="30"/>
    </row>
    <row r="612" spans="8:8" ht="13" x14ac:dyDescent="0.15">
      <c r="H612" s="30"/>
    </row>
    <row r="613" spans="8:8" ht="13" x14ac:dyDescent="0.15">
      <c r="H613" s="30"/>
    </row>
    <row r="614" spans="8:8" ht="13" x14ac:dyDescent="0.15">
      <c r="H614" s="30"/>
    </row>
    <row r="615" spans="8:8" ht="13" x14ac:dyDescent="0.15">
      <c r="H615" s="30"/>
    </row>
    <row r="616" spans="8:8" ht="13" x14ac:dyDescent="0.15">
      <c r="H616" s="30"/>
    </row>
    <row r="617" spans="8:8" ht="13" x14ac:dyDescent="0.15">
      <c r="H617" s="30"/>
    </row>
    <row r="618" spans="8:8" ht="13" x14ac:dyDescent="0.15">
      <c r="H618" s="30"/>
    </row>
    <row r="619" spans="8:8" ht="13" x14ac:dyDescent="0.15">
      <c r="H619" s="30"/>
    </row>
    <row r="620" spans="8:8" ht="13" x14ac:dyDescent="0.15">
      <c r="H620" s="30"/>
    </row>
    <row r="621" spans="8:8" ht="13" x14ac:dyDescent="0.15">
      <c r="H621" s="30"/>
    </row>
    <row r="622" spans="8:8" ht="13" x14ac:dyDescent="0.15">
      <c r="H622" s="30"/>
    </row>
    <row r="623" spans="8:8" ht="13" x14ac:dyDescent="0.15">
      <c r="H623" s="30"/>
    </row>
    <row r="624" spans="8:8" ht="13" x14ac:dyDescent="0.15">
      <c r="H624" s="30"/>
    </row>
    <row r="625" spans="8:8" ht="13" x14ac:dyDescent="0.15">
      <c r="H625" s="30"/>
    </row>
    <row r="626" spans="8:8" ht="13" x14ac:dyDescent="0.15">
      <c r="H626" s="30"/>
    </row>
    <row r="627" spans="8:8" ht="13" x14ac:dyDescent="0.15">
      <c r="H627" s="30"/>
    </row>
    <row r="628" spans="8:8" ht="13" x14ac:dyDescent="0.15">
      <c r="H628" s="30"/>
    </row>
    <row r="629" spans="8:8" ht="13" x14ac:dyDescent="0.15">
      <c r="H629" s="30"/>
    </row>
    <row r="630" spans="8:8" ht="13" x14ac:dyDescent="0.15">
      <c r="H630" s="30"/>
    </row>
    <row r="631" spans="8:8" ht="13" x14ac:dyDescent="0.15">
      <c r="H631" s="30"/>
    </row>
    <row r="632" spans="8:8" ht="13" x14ac:dyDescent="0.15">
      <c r="H632" s="30"/>
    </row>
    <row r="633" spans="8:8" ht="13" x14ac:dyDescent="0.15">
      <c r="H633" s="30"/>
    </row>
    <row r="634" spans="8:8" ht="13" x14ac:dyDescent="0.15">
      <c r="H634" s="30"/>
    </row>
    <row r="635" spans="8:8" ht="13" x14ac:dyDescent="0.15">
      <c r="H635" s="30"/>
    </row>
    <row r="636" spans="8:8" ht="13" x14ac:dyDescent="0.15">
      <c r="H636" s="30"/>
    </row>
    <row r="637" spans="8:8" ht="13" x14ac:dyDescent="0.15">
      <c r="H637" s="30"/>
    </row>
    <row r="638" spans="8:8" ht="13" x14ac:dyDescent="0.15">
      <c r="H638" s="30"/>
    </row>
    <row r="639" spans="8:8" ht="13" x14ac:dyDescent="0.15">
      <c r="H639" s="30"/>
    </row>
    <row r="640" spans="8:8" ht="13" x14ac:dyDescent="0.15">
      <c r="H640" s="30"/>
    </row>
    <row r="641" spans="8:8" ht="13" x14ac:dyDescent="0.15">
      <c r="H641" s="30"/>
    </row>
    <row r="642" spans="8:8" ht="13" x14ac:dyDescent="0.15">
      <c r="H642" s="30"/>
    </row>
    <row r="643" spans="8:8" ht="13" x14ac:dyDescent="0.15">
      <c r="H643" s="30"/>
    </row>
    <row r="644" spans="8:8" ht="13" x14ac:dyDescent="0.15">
      <c r="H644" s="30"/>
    </row>
    <row r="645" spans="8:8" ht="13" x14ac:dyDescent="0.15">
      <c r="H645" s="30"/>
    </row>
    <row r="646" spans="8:8" ht="13" x14ac:dyDescent="0.15">
      <c r="H646" s="30"/>
    </row>
    <row r="647" spans="8:8" ht="13" x14ac:dyDescent="0.15">
      <c r="H647" s="30"/>
    </row>
    <row r="648" spans="8:8" ht="13" x14ac:dyDescent="0.15">
      <c r="H648" s="30"/>
    </row>
    <row r="649" spans="8:8" ht="13" x14ac:dyDescent="0.15">
      <c r="H649" s="30"/>
    </row>
    <row r="650" spans="8:8" ht="13" x14ac:dyDescent="0.15">
      <c r="H650" s="30"/>
    </row>
    <row r="651" spans="8:8" ht="13" x14ac:dyDescent="0.15">
      <c r="H651" s="30"/>
    </row>
    <row r="652" spans="8:8" ht="13" x14ac:dyDescent="0.15">
      <c r="H652" s="30"/>
    </row>
    <row r="653" spans="8:8" ht="13" x14ac:dyDescent="0.15">
      <c r="H653" s="30"/>
    </row>
    <row r="654" spans="8:8" ht="13" x14ac:dyDescent="0.15">
      <c r="H654" s="30"/>
    </row>
    <row r="655" spans="8:8" ht="13" x14ac:dyDescent="0.15">
      <c r="H655" s="30"/>
    </row>
    <row r="656" spans="8:8" ht="13" x14ac:dyDescent="0.15">
      <c r="H656" s="30"/>
    </row>
    <row r="657" spans="8:8" ht="13" x14ac:dyDescent="0.15">
      <c r="H657" s="30"/>
    </row>
    <row r="658" spans="8:8" ht="13" x14ac:dyDescent="0.15">
      <c r="H658" s="30"/>
    </row>
    <row r="659" spans="8:8" ht="13" x14ac:dyDescent="0.15">
      <c r="H659" s="30"/>
    </row>
    <row r="660" spans="8:8" ht="13" x14ac:dyDescent="0.15">
      <c r="H660" s="30"/>
    </row>
    <row r="661" spans="8:8" ht="13" x14ac:dyDescent="0.15">
      <c r="H661" s="30"/>
    </row>
    <row r="662" spans="8:8" ht="13" x14ac:dyDescent="0.15">
      <c r="H662" s="30"/>
    </row>
    <row r="663" spans="8:8" ht="13" x14ac:dyDescent="0.15">
      <c r="H663" s="30"/>
    </row>
    <row r="664" spans="8:8" ht="13" x14ac:dyDescent="0.15">
      <c r="H664" s="30"/>
    </row>
    <row r="665" spans="8:8" ht="13" x14ac:dyDescent="0.15">
      <c r="H665" s="30"/>
    </row>
    <row r="666" spans="8:8" ht="13" x14ac:dyDescent="0.15">
      <c r="H666" s="30"/>
    </row>
    <row r="667" spans="8:8" ht="13" x14ac:dyDescent="0.15">
      <c r="H667" s="30"/>
    </row>
    <row r="668" spans="8:8" ht="13" x14ac:dyDescent="0.15">
      <c r="H668" s="30"/>
    </row>
    <row r="669" spans="8:8" ht="13" x14ac:dyDescent="0.15">
      <c r="H669" s="30"/>
    </row>
    <row r="670" spans="8:8" ht="13" x14ac:dyDescent="0.15">
      <c r="H670" s="30"/>
    </row>
    <row r="671" spans="8:8" ht="13" x14ac:dyDescent="0.15">
      <c r="H671" s="30"/>
    </row>
    <row r="672" spans="8:8" ht="13" x14ac:dyDescent="0.15">
      <c r="H672" s="30"/>
    </row>
    <row r="673" spans="8:8" ht="13" x14ac:dyDescent="0.15">
      <c r="H673" s="30"/>
    </row>
    <row r="674" spans="8:8" ht="13" x14ac:dyDescent="0.15">
      <c r="H674" s="30"/>
    </row>
    <row r="675" spans="8:8" ht="13" x14ac:dyDescent="0.15">
      <c r="H675" s="30"/>
    </row>
    <row r="676" spans="8:8" ht="13" x14ac:dyDescent="0.15">
      <c r="H676" s="30"/>
    </row>
    <row r="677" spans="8:8" ht="13" x14ac:dyDescent="0.15">
      <c r="H677" s="30"/>
    </row>
    <row r="678" spans="8:8" ht="13" x14ac:dyDescent="0.15">
      <c r="H678" s="30"/>
    </row>
    <row r="679" spans="8:8" ht="13" x14ac:dyDescent="0.15">
      <c r="H679" s="30"/>
    </row>
    <row r="680" spans="8:8" ht="13" x14ac:dyDescent="0.15">
      <c r="H680" s="30"/>
    </row>
    <row r="681" spans="8:8" ht="13" x14ac:dyDescent="0.15">
      <c r="H681" s="30"/>
    </row>
    <row r="682" spans="8:8" ht="13" x14ac:dyDescent="0.15">
      <c r="H682" s="30"/>
    </row>
    <row r="683" spans="8:8" ht="13" x14ac:dyDescent="0.15">
      <c r="H683" s="30"/>
    </row>
    <row r="684" spans="8:8" ht="13" x14ac:dyDescent="0.15">
      <c r="H684" s="30"/>
    </row>
    <row r="685" spans="8:8" ht="13" x14ac:dyDescent="0.15">
      <c r="H685" s="30"/>
    </row>
    <row r="686" spans="8:8" ht="13" x14ac:dyDescent="0.15">
      <c r="H686" s="30"/>
    </row>
    <row r="687" spans="8:8" ht="13" x14ac:dyDescent="0.15">
      <c r="H687" s="30"/>
    </row>
    <row r="688" spans="8:8" ht="13" x14ac:dyDescent="0.15">
      <c r="H688" s="30"/>
    </row>
    <row r="689" spans="8:8" ht="13" x14ac:dyDescent="0.15">
      <c r="H689" s="30"/>
    </row>
    <row r="690" spans="8:8" ht="13" x14ac:dyDescent="0.15">
      <c r="H690" s="30"/>
    </row>
    <row r="691" spans="8:8" ht="13" x14ac:dyDescent="0.15">
      <c r="H691" s="30"/>
    </row>
    <row r="692" spans="8:8" ht="13" x14ac:dyDescent="0.15">
      <c r="H692" s="30"/>
    </row>
    <row r="693" spans="8:8" ht="13" x14ac:dyDescent="0.15">
      <c r="H693" s="30"/>
    </row>
    <row r="694" spans="8:8" ht="13" x14ac:dyDescent="0.15">
      <c r="H694" s="30"/>
    </row>
    <row r="695" spans="8:8" ht="13" x14ac:dyDescent="0.15">
      <c r="H695" s="30"/>
    </row>
    <row r="696" spans="8:8" ht="13" x14ac:dyDescent="0.15">
      <c r="H696" s="30"/>
    </row>
    <row r="697" spans="8:8" ht="13" x14ac:dyDescent="0.15">
      <c r="H697" s="30"/>
    </row>
    <row r="698" spans="8:8" ht="13" x14ac:dyDescent="0.15">
      <c r="H698" s="30"/>
    </row>
    <row r="699" spans="8:8" ht="13" x14ac:dyDescent="0.15">
      <c r="H699" s="30"/>
    </row>
    <row r="700" spans="8:8" ht="13" x14ac:dyDescent="0.15">
      <c r="H700" s="30"/>
    </row>
    <row r="701" spans="8:8" ht="13" x14ac:dyDescent="0.15">
      <c r="H701" s="30"/>
    </row>
    <row r="702" spans="8:8" ht="13" x14ac:dyDescent="0.15">
      <c r="H702" s="30"/>
    </row>
    <row r="703" spans="8:8" ht="13" x14ac:dyDescent="0.15">
      <c r="H703" s="30"/>
    </row>
    <row r="704" spans="8:8" ht="13" x14ac:dyDescent="0.15">
      <c r="H704" s="30"/>
    </row>
    <row r="705" spans="8:8" ht="13" x14ac:dyDescent="0.15">
      <c r="H705" s="30"/>
    </row>
    <row r="706" spans="8:8" ht="13" x14ac:dyDescent="0.15">
      <c r="H706" s="30"/>
    </row>
    <row r="707" spans="8:8" ht="13" x14ac:dyDescent="0.15">
      <c r="H707" s="30"/>
    </row>
    <row r="708" spans="8:8" ht="13" x14ac:dyDescent="0.15">
      <c r="H708" s="30"/>
    </row>
    <row r="709" spans="8:8" ht="13" x14ac:dyDescent="0.15">
      <c r="H709" s="30"/>
    </row>
    <row r="710" spans="8:8" ht="13" x14ac:dyDescent="0.15">
      <c r="H710" s="30"/>
    </row>
    <row r="711" spans="8:8" ht="13" x14ac:dyDescent="0.15">
      <c r="H711" s="30"/>
    </row>
    <row r="712" spans="8:8" ht="13" x14ac:dyDescent="0.15">
      <c r="H712" s="30"/>
    </row>
    <row r="713" spans="8:8" ht="13" x14ac:dyDescent="0.15">
      <c r="H713" s="30"/>
    </row>
    <row r="714" spans="8:8" ht="13" x14ac:dyDescent="0.15">
      <c r="H714" s="30"/>
    </row>
    <row r="715" spans="8:8" ht="13" x14ac:dyDescent="0.15">
      <c r="H715" s="30"/>
    </row>
    <row r="716" spans="8:8" ht="13" x14ac:dyDescent="0.15">
      <c r="H716" s="30"/>
    </row>
    <row r="717" spans="8:8" ht="13" x14ac:dyDescent="0.15">
      <c r="H717" s="30"/>
    </row>
    <row r="718" spans="8:8" ht="13" x14ac:dyDescent="0.15">
      <c r="H718" s="30"/>
    </row>
    <row r="719" spans="8:8" ht="13" x14ac:dyDescent="0.15">
      <c r="H719" s="30"/>
    </row>
    <row r="720" spans="8:8" ht="13" x14ac:dyDescent="0.15">
      <c r="H720" s="30"/>
    </row>
    <row r="721" spans="8:8" ht="13" x14ac:dyDescent="0.15">
      <c r="H721" s="30"/>
    </row>
    <row r="722" spans="8:8" ht="13" x14ac:dyDescent="0.15">
      <c r="H722" s="30"/>
    </row>
    <row r="723" spans="8:8" ht="13" x14ac:dyDescent="0.15">
      <c r="H723" s="30"/>
    </row>
    <row r="724" spans="8:8" ht="13" x14ac:dyDescent="0.15">
      <c r="H724" s="30"/>
    </row>
    <row r="725" spans="8:8" ht="13" x14ac:dyDescent="0.15">
      <c r="H725" s="30"/>
    </row>
    <row r="726" spans="8:8" ht="13" x14ac:dyDescent="0.15">
      <c r="H726" s="30"/>
    </row>
    <row r="727" spans="8:8" ht="13" x14ac:dyDescent="0.15">
      <c r="H727" s="30"/>
    </row>
    <row r="728" spans="8:8" ht="13" x14ac:dyDescent="0.15">
      <c r="H728" s="30"/>
    </row>
    <row r="729" spans="8:8" ht="13" x14ac:dyDescent="0.15">
      <c r="H729" s="30"/>
    </row>
    <row r="730" spans="8:8" ht="13" x14ac:dyDescent="0.15">
      <c r="H730" s="30"/>
    </row>
    <row r="731" spans="8:8" ht="13" x14ac:dyDescent="0.15">
      <c r="H731" s="30"/>
    </row>
    <row r="732" spans="8:8" ht="13" x14ac:dyDescent="0.15">
      <c r="H732" s="30"/>
    </row>
    <row r="733" spans="8:8" ht="13" x14ac:dyDescent="0.15">
      <c r="H733" s="30"/>
    </row>
    <row r="734" spans="8:8" ht="13" x14ac:dyDescent="0.15">
      <c r="H734" s="30"/>
    </row>
    <row r="735" spans="8:8" ht="13" x14ac:dyDescent="0.15">
      <c r="H735" s="30"/>
    </row>
    <row r="736" spans="8:8" ht="13" x14ac:dyDescent="0.15">
      <c r="H736" s="30"/>
    </row>
    <row r="737" spans="8:8" ht="13" x14ac:dyDescent="0.15">
      <c r="H737" s="30"/>
    </row>
    <row r="738" spans="8:8" ht="13" x14ac:dyDescent="0.15">
      <c r="H738" s="30"/>
    </row>
    <row r="739" spans="8:8" ht="13" x14ac:dyDescent="0.15">
      <c r="H739" s="30"/>
    </row>
    <row r="740" spans="8:8" ht="13" x14ac:dyDescent="0.15">
      <c r="H740" s="30"/>
    </row>
    <row r="741" spans="8:8" ht="13" x14ac:dyDescent="0.15">
      <c r="H741" s="30"/>
    </row>
    <row r="742" spans="8:8" ht="13" x14ac:dyDescent="0.15">
      <c r="H742" s="30"/>
    </row>
    <row r="743" spans="8:8" ht="13" x14ac:dyDescent="0.15">
      <c r="H743" s="30"/>
    </row>
    <row r="744" spans="8:8" ht="13" x14ac:dyDescent="0.15">
      <c r="H744" s="30"/>
    </row>
    <row r="745" spans="8:8" ht="13" x14ac:dyDescent="0.15">
      <c r="H745" s="30"/>
    </row>
    <row r="746" spans="8:8" ht="13" x14ac:dyDescent="0.15">
      <c r="H746" s="30"/>
    </row>
    <row r="747" spans="8:8" ht="13" x14ac:dyDescent="0.15">
      <c r="H747" s="30"/>
    </row>
    <row r="748" spans="8:8" ht="13" x14ac:dyDescent="0.15">
      <c r="H748" s="30"/>
    </row>
    <row r="749" spans="8:8" ht="13" x14ac:dyDescent="0.15">
      <c r="H749" s="30"/>
    </row>
    <row r="750" spans="8:8" ht="13" x14ac:dyDescent="0.15">
      <c r="H750" s="30"/>
    </row>
    <row r="751" spans="8:8" ht="13" x14ac:dyDescent="0.15">
      <c r="H751" s="30"/>
    </row>
    <row r="752" spans="8:8" ht="13" x14ac:dyDescent="0.15">
      <c r="H752" s="30"/>
    </row>
    <row r="753" spans="8:8" ht="13" x14ac:dyDescent="0.15">
      <c r="H753" s="30"/>
    </row>
    <row r="754" spans="8:8" ht="13" x14ac:dyDescent="0.15">
      <c r="H754" s="30"/>
    </row>
    <row r="755" spans="8:8" ht="13" x14ac:dyDescent="0.15">
      <c r="H755" s="30"/>
    </row>
    <row r="756" spans="8:8" ht="13" x14ac:dyDescent="0.15">
      <c r="H756" s="30"/>
    </row>
    <row r="757" spans="8:8" ht="13" x14ac:dyDescent="0.15">
      <c r="H757" s="30"/>
    </row>
    <row r="758" spans="8:8" ht="13" x14ac:dyDescent="0.15">
      <c r="H758" s="30"/>
    </row>
    <row r="759" spans="8:8" ht="13" x14ac:dyDescent="0.15">
      <c r="H759" s="30"/>
    </row>
    <row r="760" spans="8:8" ht="13" x14ac:dyDescent="0.15">
      <c r="H760" s="30"/>
    </row>
    <row r="761" spans="8:8" ht="13" x14ac:dyDescent="0.15">
      <c r="H761" s="30"/>
    </row>
    <row r="762" spans="8:8" ht="13" x14ac:dyDescent="0.15">
      <c r="H762" s="30"/>
    </row>
    <row r="763" spans="8:8" ht="13" x14ac:dyDescent="0.15">
      <c r="H763" s="30"/>
    </row>
    <row r="764" spans="8:8" ht="13" x14ac:dyDescent="0.15">
      <c r="H764" s="30"/>
    </row>
    <row r="765" spans="8:8" ht="13" x14ac:dyDescent="0.15">
      <c r="H765" s="30"/>
    </row>
    <row r="766" spans="8:8" ht="13" x14ac:dyDescent="0.15">
      <c r="H766" s="30"/>
    </row>
    <row r="767" spans="8:8" ht="13" x14ac:dyDescent="0.15">
      <c r="H767" s="30"/>
    </row>
    <row r="768" spans="8:8" ht="13" x14ac:dyDescent="0.15">
      <c r="H768" s="30"/>
    </row>
    <row r="769" spans="8:8" ht="13" x14ac:dyDescent="0.15">
      <c r="H769" s="30"/>
    </row>
    <row r="770" spans="8:8" ht="13" x14ac:dyDescent="0.15">
      <c r="H770" s="30"/>
    </row>
    <row r="771" spans="8:8" ht="13" x14ac:dyDescent="0.15">
      <c r="H771" s="30"/>
    </row>
    <row r="772" spans="8:8" ht="13" x14ac:dyDescent="0.15">
      <c r="H772" s="30"/>
    </row>
    <row r="773" spans="8:8" ht="13" x14ac:dyDescent="0.15">
      <c r="H773" s="30"/>
    </row>
    <row r="774" spans="8:8" ht="13" x14ac:dyDescent="0.15">
      <c r="H774" s="30"/>
    </row>
    <row r="775" spans="8:8" ht="13" x14ac:dyDescent="0.15">
      <c r="H775" s="30"/>
    </row>
    <row r="776" spans="8:8" ht="13" x14ac:dyDescent="0.15">
      <c r="H776" s="30"/>
    </row>
    <row r="777" spans="8:8" ht="13" x14ac:dyDescent="0.15">
      <c r="H777" s="30"/>
    </row>
    <row r="778" spans="8:8" ht="13" x14ac:dyDescent="0.15">
      <c r="H778" s="30"/>
    </row>
    <row r="779" spans="8:8" ht="13" x14ac:dyDescent="0.15">
      <c r="H779" s="30"/>
    </row>
    <row r="780" spans="8:8" ht="13" x14ac:dyDescent="0.15">
      <c r="H780" s="30"/>
    </row>
    <row r="781" spans="8:8" ht="13" x14ac:dyDescent="0.15">
      <c r="H781" s="30"/>
    </row>
    <row r="782" spans="8:8" ht="13" x14ac:dyDescent="0.15">
      <c r="H782" s="30"/>
    </row>
    <row r="783" spans="8:8" ht="13" x14ac:dyDescent="0.15">
      <c r="H783" s="30"/>
    </row>
    <row r="784" spans="8:8" ht="13" x14ac:dyDescent="0.15">
      <c r="H784" s="30"/>
    </row>
    <row r="785" spans="8:8" ht="13" x14ac:dyDescent="0.15">
      <c r="H785" s="30"/>
    </row>
    <row r="786" spans="8:8" ht="13" x14ac:dyDescent="0.15">
      <c r="H786" s="30"/>
    </row>
    <row r="787" spans="8:8" ht="13" x14ac:dyDescent="0.15">
      <c r="H787" s="30"/>
    </row>
    <row r="788" spans="8:8" ht="13" x14ac:dyDescent="0.15">
      <c r="H788" s="30"/>
    </row>
    <row r="789" spans="8:8" ht="13" x14ac:dyDescent="0.15">
      <c r="H789" s="30"/>
    </row>
    <row r="790" spans="8:8" ht="13" x14ac:dyDescent="0.15">
      <c r="H790" s="30"/>
    </row>
    <row r="791" spans="8:8" ht="13" x14ac:dyDescent="0.15">
      <c r="H791" s="30"/>
    </row>
    <row r="792" spans="8:8" ht="13" x14ac:dyDescent="0.15">
      <c r="H792" s="30"/>
    </row>
    <row r="793" spans="8:8" ht="13" x14ac:dyDescent="0.15">
      <c r="H793" s="30"/>
    </row>
    <row r="794" spans="8:8" ht="13" x14ac:dyDescent="0.15">
      <c r="H794" s="30"/>
    </row>
    <row r="795" spans="8:8" ht="13" x14ac:dyDescent="0.15">
      <c r="H795" s="30"/>
    </row>
    <row r="796" spans="8:8" ht="13" x14ac:dyDescent="0.15">
      <c r="H796" s="30"/>
    </row>
    <row r="797" spans="8:8" ht="13" x14ac:dyDescent="0.15">
      <c r="H797" s="30"/>
    </row>
    <row r="798" spans="8:8" ht="13" x14ac:dyDescent="0.15">
      <c r="H798" s="30"/>
    </row>
    <row r="799" spans="8:8" ht="13" x14ac:dyDescent="0.15">
      <c r="H799" s="30"/>
    </row>
    <row r="800" spans="8:8" ht="13" x14ac:dyDescent="0.15">
      <c r="H800" s="30"/>
    </row>
    <row r="801" spans="8:8" ht="13" x14ac:dyDescent="0.15">
      <c r="H801" s="30"/>
    </row>
    <row r="802" spans="8:8" ht="13" x14ac:dyDescent="0.15">
      <c r="H802" s="30"/>
    </row>
    <row r="803" spans="8:8" ht="13" x14ac:dyDescent="0.15">
      <c r="H803" s="30"/>
    </row>
    <row r="804" spans="8:8" ht="13" x14ac:dyDescent="0.15">
      <c r="H804" s="30"/>
    </row>
    <row r="805" spans="8:8" ht="13" x14ac:dyDescent="0.15">
      <c r="H805" s="30"/>
    </row>
    <row r="806" spans="8:8" ht="13" x14ac:dyDescent="0.15">
      <c r="H806" s="30"/>
    </row>
    <row r="807" spans="8:8" ht="13" x14ac:dyDescent="0.15">
      <c r="H807" s="30"/>
    </row>
    <row r="808" spans="8:8" ht="13" x14ac:dyDescent="0.15">
      <c r="H808" s="30"/>
    </row>
    <row r="809" spans="8:8" ht="13" x14ac:dyDescent="0.15">
      <c r="H809" s="30"/>
    </row>
    <row r="810" spans="8:8" ht="13" x14ac:dyDescent="0.15">
      <c r="H810" s="30"/>
    </row>
    <row r="811" spans="8:8" ht="13" x14ac:dyDescent="0.15">
      <c r="H811" s="30"/>
    </row>
    <row r="812" spans="8:8" ht="13" x14ac:dyDescent="0.15">
      <c r="H812" s="30"/>
    </row>
    <row r="813" spans="8:8" ht="13" x14ac:dyDescent="0.15">
      <c r="H813" s="30"/>
    </row>
    <row r="814" spans="8:8" ht="13" x14ac:dyDescent="0.15">
      <c r="H814" s="30"/>
    </row>
    <row r="815" spans="8:8" ht="13" x14ac:dyDescent="0.15">
      <c r="H815" s="30"/>
    </row>
    <row r="816" spans="8:8" ht="13" x14ac:dyDescent="0.15">
      <c r="H816" s="30"/>
    </row>
    <row r="817" spans="8:8" ht="13" x14ac:dyDescent="0.15">
      <c r="H817" s="30"/>
    </row>
    <row r="818" spans="8:8" ht="13" x14ac:dyDescent="0.15">
      <c r="H818" s="30"/>
    </row>
    <row r="819" spans="8:8" ht="13" x14ac:dyDescent="0.15">
      <c r="H819" s="30"/>
    </row>
    <row r="820" spans="8:8" ht="13" x14ac:dyDescent="0.15">
      <c r="H820" s="30"/>
    </row>
    <row r="821" spans="8:8" ht="13" x14ac:dyDescent="0.15">
      <c r="H821" s="30"/>
    </row>
    <row r="822" spans="8:8" ht="13" x14ac:dyDescent="0.15">
      <c r="H822" s="30"/>
    </row>
    <row r="823" spans="8:8" ht="13" x14ac:dyDescent="0.15">
      <c r="H823" s="30"/>
    </row>
    <row r="824" spans="8:8" ht="13" x14ac:dyDescent="0.15">
      <c r="H824" s="30"/>
    </row>
    <row r="825" spans="8:8" ht="13" x14ac:dyDescent="0.15">
      <c r="H825" s="30"/>
    </row>
    <row r="826" spans="8:8" ht="13" x14ac:dyDescent="0.15">
      <c r="H826" s="30"/>
    </row>
    <row r="827" spans="8:8" ht="13" x14ac:dyDescent="0.15">
      <c r="H827" s="30"/>
    </row>
    <row r="828" spans="8:8" ht="13" x14ac:dyDescent="0.15">
      <c r="H828" s="30"/>
    </row>
    <row r="829" spans="8:8" ht="13" x14ac:dyDescent="0.15">
      <c r="H829" s="30"/>
    </row>
    <row r="830" spans="8:8" ht="13" x14ac:dyDescent="0.15">
      <c r="H830" s="30"/>
    </row>
    <row r="831" spans="8:8" ht="13" x14ac:dyDescent="0.15">
      <c r="H831" s="30"/>
    </row>
    <row r="832" spans="8:8" ht="13" x14ac:dyDescent="0.15">
      <c r="H832" s="30"/>
    </row>
    <row r="833" spans="8:8" ht="13" x14ac:dyDescent="0.15">
      <c r="H833" s="30"/>
    </row>
    <row r="834" spans="8:8" ht="13" x14ac:dyDescent="0.15">
      <c r="H834" s="30"/>
    </row>
    <row r="835" spans="8:8" ht="13" x14ac:dyDescent="0.15">
      <c r="H835" s="30"/>
    </row>
    <row r="836" spans="8:8" ht="13" x14ac:dyDescent="0.15">
      <c r="H836" s="30"/>
    </row>
    <row r="837" spans="8:8" ht="13" x14ac:dyDescent="0.15">
      <c r="H837" s="30"/>
    </row>
    <row r="838" spans="8:8" ht="13" x14ac:dyDescent="0.15">
      <c r="H838" s="30"/>
    </row>
    <row r="839" spans="8:8" ht="13" x14ac:dyDescent="0.15">
      <c r="H839" s="30"/>
    </row>
    <row r="840" spans="8:8" ht="13" x14ac:dyDescent="0.15">
      <c r="H840" s="30"/>
    </row>
    <row r="841" spans="8:8" ht="13" x14ac:dyDescent="0.15">
      <c r="H841" s="30"/>
    </row>
    <row r="842" spans="8:8" ht="13" x14ac:dyDescent="0.15">
      <c r="H842" s="30"/>
    </row>
    <row r="843" spans="8:8" ht="13" x14ac:dyDescent="0.15">
      <c r="H843" s="30"/>
    </row>
    <row r="844" spans="8:8" ht="13" x14ac:dyDescent="0.15">
      <c r="H844" s="30"/>
    </row>
    <row r="845" spans="8:8" ht="13" x14ac:dyDescent="0.15">
      <c r="H845" s="30"/>
    </row>
    <row r="846" spans="8:8" ht="13" x14ac:dyDescent="0.15">
      <c r="H846" s="30"/>
    </row>
    <row r="847" spans="8:8" ht="13" x14ac:dyDescent="0.15">
      <c r="H847" s="30"/>
    </row>
    <row r="848" spans="8:8" ht="13" x14ac:dyDescent="0.15">
      <c r="H848" s="30"/>
    </row>
    <row r="849" spans="8:8" ht="13" x14ac:dyDescent="0.15">
      <c r="H849" s="30"/>
    </row>
    <row r="850" spans="8:8" ht="13" x14ac:dyDescent="0.15">
      <c r="H850" s="30"/>
    </row>
    <row r="851" spans="8:8" ht="13" x14ac:dyDescent="0.15">
      <c r="H851" s="30"/>
    </row>
    <row r="852" spans="8:8" ht="13" x14ac:dyDescent="0.15">
      <c r="H852" s="30"/>
    </row>
    <row r="853" spans="8:8" ht="13" x14ac:dyDescent="0.15">
      <c r="H853" s="30"/>
    </row>
    <row r="854" spans="8:8" ht="13" x14ac:dyDescent="0.15">
      <c r="H854" s="30"/>
    </row>
    <row r="855" spans="8:8" ht="13" x14ac:dyDescent="0.15">
      <c r="H855" s="30"/>
    </row>
    <row r="856" spans="8:8" ht="13" x14ac:dyDescent="0.15">
      <c r="H856" s="30"/>
    </row>
    <row r="857" spans="8:8" ht="13" x14ac:dyDescent="0.15">
      <c r="H857" s="30"/>
    </row>
    <row r="858" spans="8:8" ht="13" x14ac:dyDescent="0.15">
      <c r="H858" s="30"/>
    </row>
    <row r="859" spans="8:8" ht="13" x14ac:dyDescent="0.15">
      <c r="H859" s="30"/>
    </row>
    <row r="860" spans="8:8" ht="13" x14ac:dyDescent="0.15">
      <c r="H860" s="30"/>
    </row>
    <row r="861" spans="8:8" ht="13" x14ac:dyDescent="0.15">
      <c r="H861" s="30"/>
    </row>
    <row r="862" spans="8:8" ht="13" x14ac:dyDescent="0.15">
      <c r="H862" s="30"/>
    </row>
    <row r="863" spans="8:8" ht="13" x14ac:dyDescent="0.15">
      <c r="H863" s="30"/>
    </row>
    <row r="864" spans="8:8" ht="13" x14ac:dyDescent="0.15">
      <c r="H864" s="30"/>
    </row>
    <row r="865" spans="8:8" ht="13" x14ac:dyDescent="0.15">
      <c r="H865" s="30"/>
    </row>
    <row r="866" spans="8:8" ht="13" x14ac:dyDescent="0.15">
      <c r="H866" s="30"/>
    </row>
    <row r="867" spans="8:8" ht="13" x14ac:dyDescent="0.15">
      <c r="H867" s="30"/>
    </row>
    <row r="868" spans="8:8" ht="13" x14ac:dyDescent="0.15">
      <c r="H868" s="30"/>
    </row>
    <row r="869" spans="8:8" ht="13" x14ac:dyDescent="0.15">
      <c r="H869" s="30"/>
    </row>
    <row r="870" spans="8:8" ht="13" x14ac:dyDescent="0.15">
      <c r="H870" s="30"/>
    </row>
    <row r="871" spans="8:8" ht="13" x14ac:dyDescent="0.15">
      <c r="H871" s="30"/>
    </row>
    <row r="872" spans="8:8" ht="13" x14ac:dyDescent="0.15">
      <c r="H872" s="30"/>
    </row>
    <row r="873" spans="8:8" ht="13" x14ac:dyDescent="0.15">
      <c r="H873" s="30"/>
    </row>
    <row r="874" spans="8:8" ht="13" x14ac:dyDescent="0.15">
      <c r="H874" s="30"/>
    </row>
    <row r="875" spans="8:8" ht="13" x14ac:dyDescent="0.15">
      <c r="H875" s="30"/>
    </row>
    <row r="876" spans="8:8" ht="13" x14ac:dyDescent="0.15">
      <c r="H876" s="30"/>
    </row>
    <row r="877" spans="8:8" ht="13" x14ac:dyDescent="0.15">
      <c r="H877" s="30"/>
    </row>
    <row r="878" spans="8:8" ht="13" x14ac:dyDescent="0.15">
      <c r="H878" s="30"/>
    </row>
    <row r="879" spans="8:8" ht="13" x14ac:dyDescent="0.15">
      <c r="H879" s="30"/>
    </row>
    <row r="880" spans="8:8" ht="13" x14ac:dyDescent="0.15">
      <c r="H880" s="30"/>
    </row>
    <row r="881" spans="8:8" ht="13" x14ac:dyDescent="0.15">
      <c r="H881" s="30"/>
    </row>
    <row r="882" spans="8:8" ht="13" x14ac:dyDescent="0.15">
      <c r="H882" s="30"/>
    </row>
    <row r="883" spans="8:8" ht="13" x14ac:dyDescent="0.15">
      <c r="H883" s="30"/>
    </row>
    <row r="884" spans="8:8" ht="13" x14ac:dyDescent="0.15">
      <c r="H884" s="30"/>
    </row>
    <row r="885" spans="8:8" ht="13" x14ac:dyDescent="0.15">
      <c r="H885" s="30"/>
    </row>
    <row r="886" spans="8:8" ht="13" x14ac:dyDescent="0.15">
      <c r="H886" s="30"/>
    </row>
    <row r="887" spans="8:8" ht="13" x14ac:dyDescent="0.15">
      <c r="H887" s="30"/>
    </row>
    <row r="888" spans="8:8" ht="13" x14ac:dyDescent="0.15">
      <c r="H888" s="30"/>
    </row>
    <row r="889" spans="8:8" ht="13" x14ac:dyDescent="0.15">
      <c r="H889" s="30"/>
    </row>
    <row r="890" spans="8:8" ht="13" x14ac:dyDescent="0.15">
      <c r="H890" s="30"/>
    </row>
    <row r="891" spans="8:8" ht="13" x14ac:dyDescent="0.15">
      <c r="H891" s="30"/>
    </row>
    <row r="892" spans="8:8" ht="13" x14ac:dyDescent="0.15">
      <c r="H892" s="30"/>
    </row>
    <row r="893" spans="8:8" ht="13" x14ac:dyDescent="0.15">
      <c r="H893" s="30"/>
    </row>
    <row r="894" spans="8:8" ht="13" x14ac:dyDescent="0.15">
      <c r="H894" s="30"/>
    </row>
    <row r="895" spans="8:8" ht="13" x14ac:dyDescent="0.15">
      <c r="H895" s="30"/>
    </row>
    <row r="896" spans="8:8" ht="13" x14ac:dyDescent="0.15">
      <c r="H896" s="30"/>
    </row>
    <row r="897" spans="8:8" ht="13" x14ac:dyDescent="0.15">
      <c r="H897" s="30"/>
    </row>
    <row r="898" spans="8:8" ht="13" x14ac:dyDescent="0.15">
      <c r="H898" s="30"/>
    </row>
    <row r="899" spans="8:8" ht="13" x14ac:dyDescent="0.15">
      <c r="H899" s="30"/>
    </row>
    <row r="900" spans="8:8" ht="13" x14ac:dyDescent="0.15">
      <c r="H900" s="30"/>
    </row>
    <row r="901" spans="8:8" ht="13" x14ac:dyDescent="0.15">
      <c r="H901" s="30"/>
    </row>
    <row r="902" spans="8:8" ht="13" x14ac:dyDescent="0.15">
      <c r="H902" s="30"/>
    </row>
    <row r="903" spans="8:8" ht="13" x14ac:dyDescent="0.15">
      <c r="H903" s="30"/>
    </row>
    <row r="904" spans="8:8" ht="13" x14ac:dyDescent="0.15">
      <c r="H904" s="30"/>
    </row>
    <row r="905" spans="8:8" ht="13" x14ac:dyDescent="0.15">
      <c r="H905" s="30"/>
    </row>
    <row r="906" spans="8:8" ht="13" x14ac:dyDescent="0.15">
      <c r="H906" s="30"/>
    </row>
    <row r="907" spans="8:8" ht="13" x14ac:dyDescent="0.15">
      <c r="H907" s="30"/>
    </row>
    <row r="908" spans="8:8" ht="13" x14ac:dyDescent="0.15">
      <c r="H908" s="30"/>
    </row>
    <row r="909" spans="8:8" ht="13" x14ac:dyDescent="0.15">
      <c r="H909" s="30"/>
    </row>
    <row r="910" spans="8:8" ht="13" x14ac:dyDescent="0.15">
      <c r="H910" s="30"/>
    </row>
    <row r="911" spans="8:8" ht="13" x14ac:dyDescent="0.15">
      <c r="H911" s="30"/>
    </row>
    <row r="912" spans="8:8" ht="13" x14ac:dyDescent="0.15">
      <c r="H912" s="30"/>
    </row>
    <row r="913" spans="8:8" ht="13" x14ac:dyDescent="0.15">
      <c r="H913" s="30"/>
    </row>
    <row r="914" spans="8:8" ht="13" x14ac:dyDescent="0.15">
      <c r="H914" s="30"/>
    </row>
    <row r="915" spans="8:8" ht="13" x14ac:dyDescent="0.15">
      <c r="H915" s="30"/>
    </row>
    <row r="916" spans="8:8" ht="13" x14ac:dyDescent="0.15">
      <c r="H916" s="30"/>
    </row>
    <row r="917" spans="8:8" ht="13" x14ac:dyDescent="0.15">
      <c r="H917" s="30"/>
    </row>
    <row r="918" spans="8:8" ht="13" x14ac:dyDescent="0.15">
      <c r="H918" s="30"/>
    </row>
    <row r="919" spans="8:8" ht="13" x14ac:dyDescent="0.15">
      <c r="H919" s="30"/>
    </row>
    <row r="920" spans="8:8" ht="13" x14ac:dyDescent="0.15">
      <c r="H920" s="30"/>
    </row>
    <row r="921" spans="8:8" ht="13" x14ac:dyDescent="0.15">
      <c r="H921" s="30"/>
    </row>
    <row r="922" spans="8:8" ht="13" x14ac:dyDescent="0.15">
      <c r="H922" s="30"/>
    </row>
    <row r="923" spans="8:8" ht="13" x14ac:dyDescent="0.15">
      <c r="H923" s="30"/>
    </row>
    <row r="924" spans="8:8" ht="13" x14ac:dyDescent="0.15">
      <c r="H924" s="30"/>
    </row>
    <row r="925" spans="8:8" ht="13" x14ac:dyDescent="0.15">
      <c r="H925" s="30"/>
    </row>
    <row r="926" spans="8:8" ht="13" x14ac:dyDescent="0.15">
      <c r="H926" s="30"/>
    </row>
    <row r="927" spans="8:8" ht="13" x14ac:dyDescent="0.15">
      <c r="H927" s="30"/>
    </row>
    <row r="928" spans="8:8" ht="13" x14ac:dyDescent="0.15">
      <c r="H928" s="30"/>
    </row>
    <row r="929" spans="8:8" ht="13" x14ac:dyDescent="0.15">
      <c r="H929" s="30"/>
    </row>
    <row r="930" spans="8:8" ht="13" x14ac:dyDescent="0.15">
      <c r="H930" s="30"/>
    </row>
    <row r="931" spans="8:8" ht="13" x14ac:dyDescent="0.15">
      <c r="H931" s="30"/>
    </row>
    <row r="932" spans="8:8" ht="13" x14ac:dyDescent="0.15">
      <c r="H932" s="30"/>
    </row>
    <row r="933" spans="8:8" ht="13" x14ac:dyDescent="0.15">
      <c r="H933" s="30"/>
    </row>
    <row r="934" spans="8:8" ht="13" x14ac:dyDescent="0.15">
      <c r="H934" s="30"/>
    </row>
    <row r="935" spans="8:8" ht="13" x14ac:dyDescent="0.15">
      <c r="H935" s="30"/>
    </row>
    <row r="936" spans="8:8" ht="13" x14ac:dyDescent="0.15">
      <c r="H936" s="30"/>
    </row>
    <row r="937" spans="8:8" ht="13" x14ac:dyDescent="0.15">
      <c r="H937" s="30"/>
    </row>
    <row r="938" spans="8:8" ht="13" x14ac:dyDescent="0.15">
      <c r="H938" s="30"/>
    </row>
    <row r="939" spans="8:8" ht="13" x14ac:dyDescent="0.15">
      <c r="H939" s="30"/>
    </row>
    <row r="940" spans="8:8" ht="13" x14ac:dyDescent="0.15">
      <c r="H940" s="30"/>
    </row>
    <row r="941" spans="8:8" ht="13" x14ac:dyDescent="0.15">
      <c r="H941" s="30"/>
    </row>
    <row r="942" spans="8:8" ht="13" x14ac:dyDescent="0.15">
      <c r="H942" s="30"/>
    </row>
    <row r="943" spans="8:8" ht="13" x14ac:dyDescent="0.15">
      <c r="H943" s="30"/>
    </row>
    <row r="944" spans="8:8" ht="13" x14ac:dyDescent="0.15">
      <c r="H944" s="30"/>
    </row>
    <row r="945" spans="8:8" ht="13" x14ac:dyDescent="0.15">
      <c r="H945" s="30"/>
    </row>
    <row r="946" spans="8:8" ht="13" x14ac:dyDescent="0.15">
      <c r="H946" s="30"/>
    </row>
    <row r="947" spans="8:8" ht="13" x14ac:dyDescent="0.15">
      <c r="H947" s="30"/>
    </row>
    <row r="948" spans="8:8" ht="13" x14ac:dyDescent="0.15">
      <c r="H948" s="30"/>
    </row>
    <row r="949" spans="8:8" ht="13" x14ac:dyDescent="0.15">
      <c r="H949" s="30"/>
    </row>
    <row r="950" spans="8:8" ht="13" x14ac:dyDescent="0.15">
      <c r="H950" s="30"/>
    </row>
    <row r="951" spans="8:8" ht="13" x14ac:dyDescent="0.15">
      <c r="H951" s="30"/>
    </row>
    <row r="952" spans="8:8" ht="13" x14ac:dyDescent="0.15">
      <c r="H952" s="30"/>
    </row>
    <row r="953" spans="8:8" ht="13" x14ac:dyDescent="0.15">
      <c r="H953" s="30"/>
    </row>
    <row r="954" spans="8:8" ht="13" x14ac:dyDescent="0.15">
      <c r="H954" s="30"/>
    </row>
    <row r="955" spans="8:8" ht="13" x14ac:dyDescent="0.15">
      <c r="H955" s="30"/>
    </row>
    <row r="956" spans="8:8" ht="13" x14ac:dyDescent="0.15">
      <c r="H956" s="30"/>
    </row>
    <row r="957" spans="8:8" ht="13" x14ac:dyDescent="0.15">
      <c r="H957" s="30"/>
    </row>
    <row r="958" spans="8:8" ht="13" x14ac:dyDescent="0.15">
      <c r="H958" s="30"/>
    </row>
    <row r="959" spans="8:8" ht="13" x14ac:dyDescent="0.15">
      <c r="H959" s="30"/>
    </row>
    <row r="960" spans="8:8" ht="13" x14ac:dyDescent="0.15">
      <c r="H960" s="30"/>
    </row>
    <row r="961" spans="8:8" ht="13" x14ac:dyDescent="0.15">
      <c r="H961" s="30"/>
    </row>
    <row r="962" spans="8:8" ht="13" x14ac:dyDescent="0.15">
      <c r="H962" s="30"/>
    </row>
    <row r="963" spans="8:8" ht="13" x14ac:dyDescent="0.15">
      <c r="H963" s="30"/>
    </row>
    <row r="964" spans="8:8" ht="13" x14ac:dyDescent="0.15">
      <c r="H964" s="30"/>
    </row>
    <row r="965" spans="8:8" ht="13" x14ac:dyDescent="0.15">
      <c r="H965" s="30"/>
    </row>
    <row r="966" spans="8:8" ht="13" x14ac:dyDescent="0.15">
      <c r="H966" s="30"/>
    </row>
    <row r="967" spans="8:8" ht="13" x14ac:dyDescent="0.15">
      <c r="H967" s="30"/>
    </row>
    <row r="968" spans="8:8" ht="13" x14ac:dyDescent="0.15">
      <c r="H968" s="30"/>
    </row>
    <row r="969" spans="8:8" ht="13" x14ac:dyDescent="0.15">
      <c r="H969" s="30"/>
    </row>
    <row r="970" spans="8:8" ht="13" x14ac:dyDescent="0.15">
      <c r="H970" s="30"/>
    </row>
  </sheetData>
  <mergeCells count="22">
    <mergeCell ref="A51:E51"/>
    <mergeCell ref="A55:E55"/>
    <mergeCell ref="A7:A8"/>
    <mergeCell ref="H7:H8"/>
    <mergeCell ref="A9:E9"/>
    <mergeCell ref="A11:A13"/>
    <mergeCell ref="A14:E14"/>
    <mergeCell ref="A16:A17"/>
    <mergeCell ref="A18:E18"/>
    <mergeCell ref="A20:A29"/>
    <mergeCell ref="A30:E30"/>
    <mergeCell ref="A34:E34"/>
    <mergeCell ref="A36:A44"/>
    <mergeCell ref="A46:A50"/>
    <mergeCell ref="H46:H50"/>
    <mergeCell ref="A4:H4"/>
    <mergeCell ref="A5:E5"/>
    <mergeCell ref="A1:H1"/>
    <mergeCell ref="A2:C3"/>
    <mergeCell ref="D2:F2"/>
    <mergeCell ref="G2:H3"/>
    <mergeCell ref="D3:F3"/>
  </mergeCells>
  <printOptions horizontalCentered="1" gridLines="1"/>
  <pageMargins left="0.42566461370546499" right="0.41460525398926901" top="1.1196850393700699" bottom="0.118110236220472" header="0" footer="0"/>
  <pageSetup paperSize="9" scale="66" pageOrder="overThenDown" orientation="portrait" cellComments="atEnd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CE75-BDD5-E54B-B5CF-87FE5011312C}">
  <sheetPr>
    <pageSetUpPr fitToPage="1"/>
  </sheetPr>
  <dimension ref="A1:Z1028"/>
  <sheetViews>
    <sheetView tabSelected="1" topLeftCell="A69" zoomScale="140" zoomScaleNormal="140" workbookViewId="0">
      <selection sqref="A1:H82"/>
    </sheetView>
  </sheetViews>
  <sheetFormatPr baseColWidth="10" defaultColWidth="12.5" defaultRowHeight="15" customHeight="1" x14ac:dyDescent="0.15"/>
  <cols>
    <col min="1" max="1" width="16.33203125" customWidth="1"/>
    <col min="2" max="2" width="13.5" customWidth="1"/>
    <col min="3" max="3" width="7.83203125" customWidth="1"/>
    <col min="4" max="4" width="11" customWidth="1"/>
    <col min="5" max="5" width="11.5" customWidth="1"/>
    <col min="6" max="6" width="54.6640625" customWidth="1"/>
    <col min="7" max="7" width="3.5" customWidth="1"/>
    <col min="8" max="8" width="27" customWidth="1"/>
    <col min="9" max="26" width="14.5" customWidth="1"/>
  </cols>
  <sheetData>
    <row r="1" spans="1:26" ht="91" customHeight="1" x14ac:dyDescent="0.15">
      <c r="A1" s="250"/>
      <c r="B1" s="251"/>
      <c r="C1" s="251"/>
      <c r="D1" s="251"/>
      <c r="E1" s="251"/>
      <c r="F1" s="251"/>
      <c r="G1" s="251"/>
      <c r="H1" s="252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30.75" customHeight="1" x14ac:dyDescent="0.25">
      <c r="A2" s="253" t="s">
        <v>75</v>
      </c>
      <c r="B2" s="201"/>
      <c r="C2" s="32"/>
      <c r="D2" s="254" t="s">
        <v>149</v>
      </c>
      <c r="E2" s="209"/>
      <c r="F2" s="210"/>
      <c r="G2" s="32"/>
      <c r="H2" s="255" t="s">
        <v>150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9.5" customHeight="1" x14ac:dyDescent="0.25">
      <c r="A3" s="217"/>
      <c r="B3" s="204"/>
      <c r="C3" s="33"/>
      <c r="D3" s="254" t="s">
        <v>151</v>
      </c>
      <c r="E3" s="209"/>
      <c r="F3" s="210"/>
      <c r="G3" s="33"/>
      <c r="H3" s="224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3.5" customHeight="1" x14ac:dyDescent="0.15">
      <c r="A4" s="34"/>
      <c r="B4" s="35"/>
      <c r="C4" s="36"/>
      <c r="D4" s="35"/>
      <c r="E4" s="35"/>
      <c r="F4" s="37"/>
      <c r="G4" s="38"/>
      <c r="H4" s="39">
        <v>45854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6.5" customHeight="1" x14ac:dyDescent="0.15">
      <c r="A5" s="207">
        <f>A10-1</f>
        <v>46019</v>
      </c>
      <c r="B5" s="200"/>
      <c r="C5" s="200"/>
      <c r="D5" s="200"/>
      <c r="E5" s="200"/>
      <c r="F5" s="40" t="s">
        <v>78</v>
      </c>
      <c r="G5" s="41"/>
      <c r="H5" s="42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6.5" customHeight="1" x14ac:dyDescent="0.15">
      <c r="A6" s="43"/>
      <c r="B6" s="44" t="s">
        <v>79</v>
      </c>
      <c r="C6" s="45"/>
      <c r="D6" s="44" t="s">
        <v>80</v>
      </c>
      <c r="E6" s="46" t="s">
        <v>81</v>
      </c>
      <c r="F6" s="46" t="s">
        <v>82</v>
      </c>
      <c r="G6" s="45"/>
      <c r="H6" s="47" t="s">
        <v>83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6.5" customHeight="1" x14ac:dyDescent="0.15">
      <c r="A7" s="211" t="s">
        <v>75</v>
      </c>
      <c r="B7" s="49">
        <v>0.5</v>
      </c>
      <c r="C7" s="50" t="s">
        <v>61</v>
      </c>
      <c r="D7" s="51">
        <f t="shared" ref="D7:D9" si="0">B7+E7</f>
        <v>0.83333333333333326</v>
      </c>
      <c r="E7" s="52">
        <v>0.33333333333333331</v>
      </c>
      <c r="F7" s="38" t="s">
        <v>84</v>
      </c>
      <c r="G7" s="38"/>
      <c r="H7" s="213" t="s">
        <v>85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6.5" customHeight="1" x14ac:dyDescent="0.15">
      <c r="A8" s="215"/>
      <c r="B8" s="49">
        <v>0.79166666666666663</v>
      </c>
      <c r="C8" s="50" t="s">
        <v>61</v>
      </c>
      <c r="D8" s="51">
        <f t="shared" si="0"/>
        <v>0.8125</v>
      </c>
      <c r="E8" s="52">
        <v>2.0833333333333332E-2</v>
      </c>
      <c r="F8" s="53" t="s">
        <v>140</v>
      </c>
      <c r="G8" s="54"/>
      <c r="H8" s="214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6.5" customHeight="1" x14ac:dyDescent="0.15">
      <c r="A9" s="212"/>
      <c r="B9" s="55">
        <f>D8</f>
        <v>0.8125</v>
      </c>
      <c r="C9" s="56" t="s">
        <v>61</v>
      </c>
      <c r="D9" s="57">
        <f t="shared" si="0"/>
        <v>0.83333333333333337</v>
      </c>
      <c r="E9" s="58">
        <v>2.0833333333333332E-2</v>
      </c>
      <c r="F9" s="59" t="s">
        <v>86</v>
      </c>
      <c r="G9" s="60"/>
      <c r="H9" s="214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6.5" customHeight="1" x14ac:dyDescent="0.15">
      <c r="A10" s="207">
        <f>A17-1</f>
        <v>46020</v>
      </c>
      <c r="B10" s="200"/>
      <c r="C10" s="200"/>
      <c r="D10" s="200"/>
      <c r="E10" s="200"/>
      <c r="F10" s="40" t="s">
        <v>141</v>
      </c>
      <c r="G10" s="41"/>
      <c r="H10" s="4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6.5" customHeight="1" x14ac:dyDescent="0.15">
      <c r="A11" s="43"/>
      <c r="B11" s="44" t="s">
        <v>79</v>
      </c>
      <c r="C11" s="45"/>
      <c r="D11" s="44" t="s">
        <v>80</v>
      </c>
      <c r="E11" s="46" t="s">
        <v>81</v>
      </c>
      <c r="F11" s="46" t="s">
        <v>82</v>
      </c>
      <c r="G11" s="45"/>
      <c r="H11" s="47" t="s">
        <v>83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5" customHeight="1" x14ac:dyDescent="0.15">
      <c r="A12" s="211" t="s">
        <v>88</v>
      </c>
      <c r="B12" s="61">
        <v>0.33333333333333331</v>
      </c>
      <c r="C12" s="56" t="s">
        <v>61</v>
      </c>
      <c r="D12" s="57">
        <f t="shared" ref="D12:D16" si="1">B12+E12</f>
        <v>0.66666666666666663</v>
      </c>
      <c r="E12" s="58">
        <v>0.33333333333333331</v>
      </c>
      <c r="F12" s="38" t="s">
        <v>84</v>
      </c>
      <c r="G12" s="38"/>
      <c r="H12" s="6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6.5" customHeight="1" x14ac:dyDescent="0.15">
      <c r="A13" s="215"/>
      <c r="B13" s="63">
        <v>0.375</v>
      </c>
      <c r="C13" s="56" t="s">
        <v>61</v>
      </c>
      <c r="D13" s="57">
        <f t="shared" si="1"/>
        <v>0.47916666666666669</v>
      </c>
      <c r="E13" s="64">
        <v>0.10416666666666667</v>
      </c>
      <c r="F13" s="60" t="s">
        <v>142</v>
      </c>
      <c r="G13" s="65"/>
      <c r="H13" s="66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6.5" customHeight="1" x14ac:dyDescent="0.15">
      <c r="A14" s="215"/>
      <c r="B14" s="67">
        <f t="shared" ref="B14:B15" si="2">D13</f>
        <v>0.47916666666666669</v>
      </c>
      <c r="C14" s="68" t="s">
        <v>61</v>
      </c>
      <c r="D14" s="69">
        <f t="shared" si="1"/>
        <v>0.48958333333333337</v>
      </c>
      <c r="E14" s="70">
        <v>1.0416666666666666E-2</v>
      </c>
      <c r="F14" s="38" t="s">
        <v>152</v>
      </c>
      <c r="G14" s="71"/>
      <c r="H14" s="72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6.5" customHeight="1" x14ac:dyDescent="0.15">
      <c r="A15" s="215"/>
      <c r="B15" s="67">
        <f t="shared" si="2"/>
        <v>0.48958333333333337</v>
      </c>
      <c r="C15" s="68" t="s">
        <v>61</v>
      </c>
      <c r="D15" s="69">
        <f>B15+E15</f>
        <v>0.59375</v>
      </c>
      <c r="E15" s="70">
        <v>0.10416666666666667</v>
      </c>
      <c r="F15" s="38" t="s">
        <v>89</v>
      </c>
      <c r="G15" s="71"/>
      <c r="H15" s="72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6.5" customHeight="1" x14ac:dyDescent="0.15">
      <c r="A16" s="212"/>
      <c r="B16" s="73">
        <f>D13</f>
        <v>0.47916666666666669</v>
      </c>
      <c r="C16" s="50" t="s">
        <v>61</v>
      </c>
      <c r="D16" s="51">
        <f t="shared" si="1"/>
        <v>0.48958333333333337</v>
      </c>
      <c r="E16" s="74">
        <v>1.0416666666666666E-2</v>
      </c>
      <c r="F16" s="75" t="s">
        <v>90</v>
      </c>
      <c r="G16" s="54"/>
      <c r="H16" s="76" t="s">
        <v>91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6.5" customHeight="1" x14ac:dyDescent="0.15">
      <c r="A17" s="207">
        <f>A36-2</f>
        <v>46021</v>
      </c>
      <c r="B17" s="200"/>
      <c r="C17" s="200"/>
      <c r="D17" s="200"/>
      <c r="E17" s="200"/>
      <c r="F17" s="77" t="s">
        <v>141</v>
      </c>
      <c r="G17" s="78"/>
      <c r="H17" s="42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6.5" customHeight="1" x14ac:dyDescent="0.15">
      <c r="A18" s="79"/>
      <c r="B18" s="80" t="s">
        <v>79</v>
      </c>
      <c r="C18" s="78"/>
      <c r="D18" s="80" t="s">
        <v>80</v>
      </c>
      <c r="E18" s="81" t="s">
        <v>81</v>
      </c>
      <c r="F18" s="81" t="s">
        <v>82</v>
      </c>
      <c r="G18" s="78"/>
      <c r="H18" s="82" t="s">
        <v>83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6.5" customHeight="1" x14ac:dyDescent="0.15">
      <c r="A19" s="216" t="s">
        <v>88</v>
      </c>
      <c r="B19" s="63">
        <v>0.375</v>
      </c>
      <c r="C19" s="56" t="s">
        <v>61</v>
      </c>
      <c r="D19" s="57">
        <f t="shared" ref="D19:D22" si="3">B19+E19</f>
        <v>0.47916666666666669</v>
      </c>
      <c r="E19" s="64">
        <v>0.10416666666666667</v>
      </c>
      <c r="F19" s="60" t="s">
        <v>92</v>
      </c>
      <c r="G19" s="65"/>
      <c r="H19" s="66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6.5" customHeight="1" x14ac:dyDescent="0.15">
      <c r="A20" s="220"/>
      <c r="B20" s="67">
        <f t="shared" ref="B20:B21" si="4">D19</f>
        <v>0.47916666666666669</v>
      </c>
      <c r="C20" s="68" t="s">
        <v>61</v>
      </c>
      <c r="D20" s="69">
        <f t="shared" si="3"/>
        <v>0.48958333333333337</v>
      </c>
      <c r="E20" s="70">
        <v>1.0416666666666666E-2</v>
      </c>
      <c r="F20" s="38" t="s">
        <v>152</v>
      </c>
      <c r="G20" s="71"/>
      <c r="H20" s="72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6.5" customHeight="1" x14ac:dyDescent="0.15">
      <c r="A21" s="220"/>
      <c r="B21" s="67">
        <f t="shared" si="4"/>
        <v>0.48958333333333337</v>
      </c>
      <c r="C21" s="68" t="s">
        <v>61</v>
      </c>
      <c r="D21" s="69">
        <f t="shared" si="3"/>
        <v>0.59375</v>
      </c>
      <c r="E21" s="70">
        <v>0.10416666666666667</v>
      </c>
      <c r="F21" s="38" t="s">
        <v>143</v>
      </c>
      <c r="G21" s="71"/>
      <c r="H21" s="72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6.5" customHeight="1" x14ac:dyDescent="0.15">
      <c r="A22" s="217"/>
      <c r="B22" s="73">
        <v>0.75</v>
      </c>
      <c r="C22" s="50" t="s">
        <v>61</v>
      </c>
      <c r="D22" s="51">
        <f t="shared" si="3"/>
        <v>0.77083333333333337</v>
      </c>
      <c r="E22" s="74">
        <v>2.0833333333333332E-2</v>
      </c>
      <c r="F22" s="53" t="s">
        <v>144</v>
      </c>
      <c r="G22" s="54"/>
      <c r="H22" s="72" t="s">
        <v>85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6.5" customHeight="1" x14ac:dyDescent="0.15">
      <c r="A23" s="218">
        <f>A36-1</f>
        <v>46022</v>
      </c>
      <c r="B23" s="219"/>
      <c r="C23" s="219"/>
      <c r="D23" s="219"/>
      <c r="E23" s="219"/>
      <c r="F23" s="77" t="s">
        <v>93</v>
      </c>
      <c r="G23" s="78"/>
      <c r="H23" s="42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6.5" customHeight="1" x14ac:dyDescent="0.15">
      <c r="A24" s="43"/>
      <c r="B24" s="44" t="s">
        <v>79</v>
      </c>
      <c r="C24" s="45"/>
      <c r="D24" s="44" t="s">
        <v>80</v>
      </c>
      <c r="E24" s="46" t="s">
        <v>81</v>
      </c>
      <c r="F24" s="46" t="s">
        <v>82</v>
      </c>
      <c r="G24" s="45"/>
      <c r="H24" s="47" t="s">
        <v>83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6.5" customHeight="1" x14ac:dyDescent="0.15">
      <c r="A25" s="211" t="s">
        <v>94</v>
      </c>
      <c r="B25" s="85">
        <v>0.35416666666666669</v>
      </c>
      <c r="C25" s="68" t="s">
        <v>61</v>
      </c>
      <c r="D25" s="69">
        <f t="shared" ref="D25:D35" si="5">B25+E25</f>
        <v>0.38541666666666669</v>
      </c>
      <c r="E25" s="70">
        <v>3.125E-2</v>
      </c>
      <c r="F25" s="38" t="s">
        <v>98</v>
      </c>
      <c r="G25" s="38"/>
      <c r="H25" s="62" t="s">
        <v>153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6.5" customHeight="1" x14ac:dyDescent="0.15">
      <c r="A26" s="256"/>
      <c r="B26" s="67">
        <f t="shared" ref="B26:B28" si="6">D25</f>
        <v>0.38541666666666669</v>
      </c>
      <c r="C26" s="68" t="s">
        <v>61</v>
      </c>
      <c r="D26" s="69">
        <f t="shared" si="5"/>
        <v>0.3923611111111111</v>
      </c>
      <c r="E26" s="70">
        <v>6.9444444444444441E-3</v>
      </c>
      <c r="F26" s="38" t="s">
        <v>99</v>
      </c>
      <c r="G26" s="38"/>
      <c r="H26" s="62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6.5" customHeight="1" x14ac:dyDescent="0.15">
      <c r="A27" s="256"/>
      <c r="B27" s="86">
        <f t="shared" si="6"/>
        <v>0.3923611111111111</v>
      </c>
      <c r="C27" s="87" t="s">
        <v>61</v>
      </c>
      <c r="D27" s="88">
        <f t="shared" si="5"/>
        <v>0.44444444444444442</v>
      </c>
      <c r="E27" s="89">
        <v>5.2083333333333336E-2</v>
      </c>
      <c r="F27" s="90" t="s">
        <v>100</v>
      </c>
      <c r="G27" s="38"/>
      <c r="H27" s="62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6.5" customHeight="1" x14ac:dyDescent="0.15">
      <c r="A28" s="256"/>
      <c r="B28" s="67">
        <f t="shared" si="6"/>
        <v>0.44444444444444442</v>
      </c>
      <c r="C28" s="68" t="s">
        <v>61</v>
      </c>
      <c r="D28" s="69">
        <f t="shared" si="5"/>
        <v>0.44791666666666663</v>
      </c>
      <c r="E28" s="70">
        <v>3.472222222222222E-3</v>
      </c>
      <c r="F28" s="38" t="s">
        <v>99</v>
      </c>
      <c r="G28" s="38"/>
      <c r="H28" s="62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6.5" customHeight="1" x14ac:dyDescent="0.15">
      <c r="A29" s="256"/>
      <c r="B29" s="67">
        <f>D28</f>
        <v>0.44791666666666663</v>
      </c>
      <c r="C29" s="68" t="s">
        <v>61</v>
      </c>
      <c r="D29" s="69">
        <f t="shared" si="5"/>
        <v>0.47916666666666663</v>
      </c>
      <c r="E29" s="70">
        <v>3.125E-2</v>
      </c>
      <c r="F29" s="38" t="s">
        <v>101</v>
      </c>
      <c r="G29" s="38"/>
      <c r="H29" s="62" t="s">
        <v>153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6.5" customHeight="1" x14ac:dyDescent="0.15">
      <c r="A30" s="256"/>
      <c r="B30" s="67">
        <f t="shared" ref="B30:B31" si="7">D29</f>
        <v>0.47916666666666663</v>
      </c>
      <c r="C30" s="68" t="s">
        <v>61</v>
      </c>
      <c r="D30" s="69">
        <f t="shared" si="5"/>
        <v>0.48611111111111105</v>
      </c>
      <c r="E30" s="70">
        <v>6.9444444444444441E-3</v>
      </c>
      <c r="F30" s="38" t="s">
        <v>99</v>
      </c>
      <c r="G30" s="38"/>
      <c r="H30" s="62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6.5" customHeight="1" x14ac:dyDescent="0.15">
      <c r="A31" s="256"/>
      <c r="B31" s="86">
        <f t="shared" si="7"/>
        <v>0.48611111111111105</v>
      </c>
      <c r="C31" s="87" t="s">
        <v>61</v>
      </c>
      <c r="D31" s="88">
        <f t="shared" si="5"/>
        <v>0.53819444444444442</v>
      </c>
      <c r="E31" s="70">
        <v>5.2083333333333336E-2</v>
      </c>
      <c r="F31" s="90" t="s">
        <v>102</v>
      </c>
      <c r="G31" s="90"/>
      <c r="H31" s="62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6.5" customHeight="1" x14ac:dyDescent="0.15">
      <c r="A32" s="256"/>
      <c r="B32" s="67">
        <f>D31</f>
        <v>0.53819444444444442</v>
      </c>
      <c r="C32" s="68" t="s">
        <v>61</v>
      </c>
      <c r="D32" s="69">
        <f t="shared" si="5"/>
        <v>0.56944444444444442</v>
      </c>
      <c r="E32" s="70">
        <v>3.125E-2</v>
      </c>
      <c r="F32" s="38" t="s">
        <v>103</v>
      </c>
      <c r="G32" s="38"/>
      <c r="H32" s="62" t="s">
        <v>153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6.5" customHeight="1" x14ac:dyDescent="0.15">
      <c r="A33" s="256"/>
      <c r="B33" s="67">
        <f t="shared" ref="B33:B34" si="8">D32</f>
        <v>0.56944444444444442</v>
      </c>
      <c r="C33" s="68" t="s">
        <v>61</v>
      </c>
      <c r="D33" s="69">
        <f t="shared" si="5"/>
        <v>0.57638888888888884</v>
      </c>
      <c r="E33" s="70">
        <v>6.9444444444444441E-3</v>
      </c>
      <c r="F33" s="38" t="s">
        <v>99</v>
      </c>
      <c r="G33" s="38"/>
      <c r="H33" s="62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customHeight="1" x14ac:dyDescent="0.15">
      <c r="A34" s="257"/>
      <c r="B34" s="86">
        <f t="shared" si="8"/>
        <v>0.57638888888888884</v>
      </c>
      <c r="C34" s="87" t="s">
        <v>61</v>
      </c>
      <c r="D34" s="88">
        <f t="shared" si="5"/>
        <v>0.62847222222222221</v>
      </c>
      <c r="E34" s="70">
        <v>5.2083333333333336E-2</v>
      </c>
      <c r="F34" s="90" t="s">
        <v>104</v>
      </c>
      <c r="G34" s="90"/>
      <c r="H34" s="9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6.5" customHeight="1" x14ac:dyDescent="0.15">
      <c r="A35" s="48"/>
      <c r="B35" s="51">
        <v>0.75</v>
      </c>
      <c r="C35" s="50" t="s">
        <v>61</v>
      </c>
      <c r="D35" s="51">
        <f t="shared" si="5"/>
        <v>0.77083333333333337</v>
      </c>
      <c r="E35" s="74">
        <v>2.0833333333333332E-2</v>
      </c>
      <c r="F35" s="53" t="s">
        <v>95</v>
      </c>
      <c r="G35" s="75"/>
      <c r="H35" s="92" t="s">
        <v>85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6.5" customHeight="1" x14ac:dyDescent="0.15">
      <c r="A36" s="207">
        <f>A49-1</f>
        <v>46023</v>
      </c>
      <c r="B36" s="200"/>
      <c r="C36" s="200"/>
      <c r="D36" s="200"/>
      <c r="E36" s="200"/>
      <c r="F36" s="40" t="s">
        <v>96</v>
      </c>
      <c r="G36" s="41"/>
      <c r="H36" s="42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6.5" customHeight="1" x14ac:dyDescent="0.15">
      <c r="A37" s="43"/>
      <c r="B37" s="44" t="s">
        <v>79</v>
      </c>
      <c r="C37" s="45"/>
      <c r="D37" s="44" t="s">
        <v>80</v>
      </c>
      <c r="E37" s="46" t="s">
        <v>81</v>
      </c>
      <c r="F37" s="46" t="s">
        <v>82</v>
      </c>
      <c r="G37" s="45"/>
      <c r="H37" s="47" t="s">
        <v>83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6.5" customHeight="1" x14ac:dyDescent="0.15">
      <c r="A38" s="216" t="s">
        <v>97</v>
      </c>
      <c r="B38" s="85">
        <v>0.35416666666666669</v>
      </c>
      <c r="C38" s="68" t="s">
        <v>61</v>
      </c>
      <c r="D38" s="69">
        <f t="shared" ref="D38:D48" si="9">B38+E38</f>
        <v>0.38541666666666669</v>
      </c>
      <c r="E38" s="70">
        <v>3.125E-2</v>
      </c>
      <c r="F38" s="38" t="s">
        <v>98</v>
      </c>
      <c r="G38" s="38"/>
      <c r="H38" s="62" t="s">
        <v>153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6.5" customHeight="1" x14ac:dyDescent="0.15">
      <c r="A39" s="220"/>
      <c r="B39" s="67">
        <f t="shared" ref="B39:B47" si="10">D38</f>
        <v>0.38541666666666669</v>
      </c>
      <c r="C39" s="68" t="s">
        <v>61</v>
      </c>
      <c r="D39" s="69">
        <f t="shared" si="9"/>
        <v>0.3923611111111111</v>
      </c>
      <c r="E39" s="70">
        <v>6.9444444444444441E-3</v>
      </c>
      <c r="F39" s="38" t="s">
        <v>99</v>
      </c>
      <c r="G39" s="38"/>
      <c r="H39" s="62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6.5" customHeight="1" x14ac:dyDescent="0.15">
      <c r="A40" s="220"/>
      <c r="B40" s="86">
        <f t="shared" si="10"/>
        <v>0.3923611111111111</v>
      </c>
      <c r="C40" s="87" t="s">
        <v>61</v>
      </c>
      <c r="D40" s="88">
        <f t="shared" si="9"/>
        <v>0.44444444444444442</v>
      </c>
      <c r="E40" s="89">
        <v>5.2083333333333336E-2</v>
      </c>
      <c r="F40" s="90" t="s">
        <v>100</v>
      </c>
      <c r="G40" s="38"/>
      <c r="H40" s="6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6.5" customHeight="1" x14ac:dyDescent="0.15">
      <c r="A41" s="220"/>
      <c r="B41" s="67">
        <f t="shared" si="10"/>
        <v>0.44444444444444442</v>
      </c>
      <c r="C41" s="68" t="s">
        <v>61</v>
      </c>
      <c r="D41" s="69">
        <f t="shared" si="9"/>
        <v>0.44791666666666663</v>
      </c>
      <c r="E41" s="70">
        <v>3.472222222222222E-3</v>
      </c>
      <c r="F41" s="38" t="s">
        <v>99</v>
      </c>
      <c r="G41" s="38"/>
      <c r="H41" s="62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6.5" customHeight="1" x14ac:dyDescent="0.15">
      <c r="A42" s="220"/>
      <c r="B42" s="67">
        <f>D41</f>
        <v>0.44791666666666663</v>
      </c>
      <c r="C42" s="68" t="s">
        <v>61</v>
      </c>
      <c r="D42" s="69">
        <f t="shared" si="9"/>
        <v>0.47916666666666663</v>
      </c>
      <c r="E42" s="70">
        <v>3.125E-2</v>
      </c>
      <c r="F42" s="38" t="s">
        <v>101</v>
      </c>
      <c r="G42" s="38"/>
      <c r="H42" s="62" t="s">
        <v>153</v>
      </c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6.5" customHeight="1" x14ac:dyDescent="0.15">
      <c r="A43" s="220"/>
      <c r="B43" s="67">
        <f t="shared" ref="B43:B44" si="11">D42</f>
        <v>0.47916666666666663</v>
      </c>
      <c r="C43" s="68" t="s">
        <v>61</v>
      </c>
      <c r="D43" s="69">
        <f t="shared" si="9"/>
        <v>0.48611111111111105</v>
      </c>
      <c r="E43" s="70">
        <v>6.9444444444444441E-3</v>
      </c>
      <c r="F43" s="38" t="s">
        <v>99</v>
      </c>
      <c r="G43" s="38"/>
      <c r="H43" s="62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6.5" customHeight="1" x14ac:dyDescent="0.15">
      <c r="A44" s="220"/>
      <c r="B44" s="86">
        <f t="shared" si="11"/>
        <v>0.48611111111111105</v>
      </c>
      <c r="C44" s="87" t="s">
        <v>61</v>
      </c>
      <c r="D44" s="88">
        <f t="shared" si="9"/>
        <v>0.53819444444444442</v>
      </c>
      <c r="E44" s="70">
        <v>5.2083333333333336E-2</v>
      </c>
      <c r="F44" s="90" t="s">
        <v>102</v>
      </c>
      <c r="G44" s="90"/>
      <c r="H44" s="62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6.5" customHeight="1" x14ac:dyDescent="0.15">
      <c r="A45" s="220"/>
      <c r="B45" s="67">
        <f>D44</f>
        <v>0.53819444444444442</v>
      </c>
      <c r="C45" s="68" t="s">
        <v>61</v>
      </c>
      <c r="D45" s="69">
        <f t="shared" si="9"/>
        <v>0.56944444444444442</v>
      </c>
      <c r="E45" s="70">
        <v>3.125E-2</v>
      </c>
      <c r="F45" s="38" t="s">
        <v>103</v>
      </c>
      <c r="G45" s="38"/>
      <c r="H45" s="62" t="s">
        <v>153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6.5" customHeight="1" x14ac:dyDescent="0.15">
      <c r="A46" s="220"/>
      <c r="B46" s="67">
        <f t="shared" si="10"/>
        <v>0.56944444444444442</v>
      </c>
      <c r="C46" s="68" t="s">
        <v>61</v>
      </c>
      <c r="D46" s="69">
        <f t="shared" si="9"/>
        <v>0.57638888888888884</v>
      </c>
      <c r="E46" s="70">
        <v>6.9444444444444441E-3</v>
      </c>
      <c r="F46" s="38" t="s">
        <v>99</v>
      </c>
      <c r="G46" s="38"/>
      <c r="H46" s="62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6.5" customHeight="1" x14ac:dyDescent="0.15">
      <c r="A47" s="220"/>
      <c r="B47" s="86">
        <f t="shared" si="10"/>
        <v>0.57638888888888884</v>
      </c>
      <c r="C47" s="87" t="s">
        <v>61</v>
      </c>
      <c r="D47" s="88">
        <f t="shared" si="9"/>
        <v>0.62847222222222221</v>
      </c>
      <c r="E47" s="70">
        <v>5.2083333333333336E-2</v>
      </c>
      <c r="F47" s="90" t="s">
        <v>104</v>
      </c>
      <c r="G47" s="90"/>
      <c r="H47" s="9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6.5" customHeight="1" x14ac:dyDescent="0.15">
      <c r="A48" s="93"/>
      <c r="B48" s="73">
        <v>0.75</v>
      </c>
      <c r="C48" s="50" t="s">
        <v>61</v>
      </c>
      <c r="D48" s="57">
        <f t="shared" si="9"/>
        <v>0.77083333333333337</v>
      </c>
      <c r="E48" s="64">
        <v>2.0833333333333332E-2</v>
      </c>
      <c r="F48" s="53" t="s">
        <v>105</v>
      </c>
      <c r="G48" s="75" t="s">
        <v>106</v>
      </c>
      <c r="H48" s="92" t="s">
        <v>85</v>
      </c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6.5" customHeight="1" x14ac:dyDescent="0.15">
      <c r="A49" s="207">
        <f>A65-1</f>
        <v>46024</v>
      </c>
      <c r="B49" s="200"/>
      <c r="C49" s="200"/>
      <c r="D49" s="200"/>
      <c r="E49" s="200"/>
      <c r="F49" s="40" t="s">
        <v>107</v>
      </c>
      <c r="G49" s="41"/>
      <c r="H49" s="42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6.5" customHeight="1" x14ac:dyDescent="0.15">
      <c r="A50" s="43"/>
      <c r="B50" s="44" t="s">
        <v>79</v>
      </c>
      <c r="C50" s="45"/>
      <c r="D50" s="44" t="s">
        <v>80</v>
      </c>
      <c r="E50" s="46" t="s">
        <v>81</v>
      </c>
      <c r="F50" s="46" t="s">
        <v>82</v>
      </c>
      <c r="G50" s="45"/>
      <c r="H50" s="47" t="s">
        <v>83</v>
      </c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6.5" customHeight="1" x14ac:dyDescent="0.15">
      <c r="A51" s="211" t="s">
        <v>108</v>
      </c>
      <c r="B51" s="94">
        <f t="shared" ref="B51:B52" si="12">B52-E51</f>
        <v>0.70833333333333337</v>
      </c>
      <c r="C51" s="95" t="s">
        <v>61</v>
      </c>
      <c r="D51" s="69">
        <f t="shared" ref="D51:D63" si="13">B51+E51</f>
        <v>0.73958333333333337</v>
      </c>
      <c r="E51" s="70">
        <v>3.125E-2</v>
      </c>
      <c r="F51" s="38" t="s">
        <v>112</v>
      </c>
      <c r="G51" s="38"/>
      <c r="H51" s="6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6.5" customHeight="1" x14ac:dyDescent="0.15">
      <c r="A52" s="256"/>
      <c r="B52" s="94">
        <f t="shared" si="12"/>
        <v>0.73958333333333337</v>
      </c>
      <c r="C52" s="95" t="s">
        <v>61</v>
      </c>
      <c r="D52" s="69">
        <f t="shared" si="13"/>
        <v>0.75</v>
      </c>
      <c r="E52" s="70">
        <v>1.0416666666666666E-2</v>
      </c>
      <c r="F52" s="38" t="s">
        <v>99</v>
      </c>
      <c r="G52" s="38"/>
      <c r="H52" s="62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6.5" customHeight="1" x14ac:dyDescent="0.15">
      <c r="A53" s="256"/>
      <c r="B53" s="96">
        <f>SUM(F87)</f>
        <v>0.75</v>
      </c>
      <c r="C53" s="95" t="s">
        <v>61</v>
      </c>
      <c r="D53" s="88">
        <f t="shared" si="13"/>
        <v>0.76504629629629628</v>
      </c>
      <c r="E53" s="97">
        <f>F92*F93</f>
        <v>1.5046296296296297E-2</v>
      </c>
      <c r="F53" s="90" t="s">
        <v>113</v>
      </c>
      <c r="G53" s="90"/>
      <c r="H53" s="9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6.5" customHeight="1" x14ac:dyDescent="0.15">
      <c r="A54" s="256"/>
      <c r="B54" s="94">
        <f t="shared" ref="B54:B63" si="14">D53</f>
        <v>0.76504629629629628</v>
      </c>
      <c r="C54" s="95" t="s">
        <v>61</v>
      </c>
      <c r="D54" s="69">
        <f t="shared" si="13"/>
        <v>0.76574074074074072</v>
      </c>
      <c r="E54" s="70">
        <v>6.9444444444444447E-4</v>
      </c>
      <c r="F54" s="38" t="s">
        <v>99</v>
      </c>
      <c r="G54" s="38"/>
      <c r="H54" s="62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6.5" customHeight="1" x14ac:dyDescent="0.15">
      <c r="A55" s="256"/>
      <c r="B55" s="96">
        <f t="shared" si="14"/>
        <v>0.76574074074074072</v>
      </c>
      <c r="C55" s="95" t="s">
        <v>61</v>
      </c>
      <c r="D55" s="88">
        <f t="shared" si="13"/>
        <v>0.78680555555555554</v>
      </c>
      <c r="E55" s="97">
        <f>F91*F93</f>
        <v>2.1064814814814814E-2</v>
      </c>
      <c r="F55" s="90" t="s">
        <v>114</v>
      </c>
      <c r="G55" s="90"/>
      <c r="H55" s="9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6.5" customHeight="1" x14ac:dyDescent="0.15">
      <c r="A56" s="256"/>
      <c r="B56" s="94">
        <f t="shared" si="14"/>
        <v>0.78680555555555554</v>
      </c>
      <c r="C56" s="95" t="s">
        <v>61</v>
      </c>
      <c r="D56" s="69">
        <f t="shared" si="13"/>
        <v>0.78749999999999998</v>
      </c>
      <c r="E56" s="70">
        <v>6.9444444444444447E-4</v>
      </c>
      <c r="F56" s="38" t="s">
        <v>99</v>
      </c>
      <c r="G56" s="90"/>
      <c r="H56" s="9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6.5" customHeight="1" x14ac:dyDescent="0.15">
      <c r="A57" s="256"/>
      <c r="B57" s="96">
        <f t="shared" si="14"/>
        <v>0.78749999999999998</v>
      </c>
      <c r="C57" s="95" t="s">
        <v>61</v>
      </c>
      <c r="D57" s="88">
        <f t="shared" si="13"/>
        <v>0.80254629629629626</v>
      </c>
      <c r="E57" s="97">
        <f>F92*F93</f>
        <v>1.5046296296296297E-2</v>
      </c>
      <c r="F57" s="90" t="s">
        <v>115</v>
      </c>
      <c r="G57" s="90"/>
      <c r="H57" s="9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6.5" customHeight="1" x14ac:dyDescent="0.15">
      <c r="A58" s="256"/>
      <c r="B58" s="94">
        <f t="shared" si="14"/>
        <v>0.80254629629629626</v>
      </c>
      <c r="C58" s="95" t="s">
        <v>61</v>
      </c>
      <c r="D58" s="69">
        <f t="shared" si="13"/>
        <v>0.8032407407407407</v>
      </c>
      <c r="E58" s="70">
        <v>6.9444444444444447E-4</v>
      </c>
      <c r="F58" s="38" t="s">
        <v>99</v>
      </c>
      <c r="G58" s="38"/>
      <c r="H58" s="62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6.5" customHeight="1" x14ac:dyDescent="0.15">
      <c r="A59" s="257"/>
      <c r="B59" s="96">
        <f t="shared" si="14"/>
        <v>0.8032407407407407</v>
      </c>
      <c r="C59" s="95" t="s">
        <v>61</v>
      </c>
      <c r="D59" s="88">
        <f t="shared" si="13"/>
        <v>0.82430555555555551</v>
      </c>
      <c r="E59" s="97">
        <f>F91*F93</f>
        <v>2.1064814814814814E-2</v>
      </c>
      <c r="F59" s="90" t="s">
        <v>116</v>
      </c>
      <c r="G59" s="90"/>
      <c r="H59" s="9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6.5" customHeight="1" x14ac:dyDescent="0.15">
      <c r="A60" s="83"/>
      <c r="B60" s="98">
        <f>D59</f>
        <v>0.82430555555555551</v>
      </c>
      <c r="C60" s="99" t="s">
        <v>61</v>
      </c>
      <c r="D60" s="100">
        <f t="shared" si="13"/>
        <v>0.82777777777777772</v>
      </c>
      <c r="E60" s="74">
        <v>3.472222222222222E-3</v>
      </c>
      <c r="F60" s="75" t="s">
        <v>117</v>
      </c>
      <c r="G60" s="75"/>
      <c r="H60" s="10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6.5" customHeight="1" x14ac:dyDescent="0.15">
      <c r="A61" s="216" t="s">
        <v>118</v>
      </c>
      <c r="B61" s="102">
        <f t="shared" si="14"/>
        <v>0.82777777777777772</v>
      </c>
      <c r="C61" s="103" t="s">
        <v>61</v>
      </c>
      <c r="D61" s="104">
        <f t="shared" si="13"/>
        <v>0.83124999999999993</v>
      </c>
      <c r="E61" s="64">
        <v>3.472222222222222E-3</v>
      </c>
      <c r="F61" s="59" t="s">
        <v>147</v>
      </c>
      <c r="G61" s="60"/>
      <c r="H61" s="223" t="s">
        <v>120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6.5" customHeight="1" x14ac:dyDescent="0.15">
      <c r="A62" s="220"/>
      <c r="B62" s="96">
        <f t="shared" si="14"/>
        <v>0.83124999999999993</v>
      </c>
      <c r="C62" s="95" t="s">
        <v>61</v>
      </c>
      <c r="D62" s="88">
        <f t="shared" si="13"/>
        <v>0.83472222222222214</v>
      </c>
      <c r="E62" s="70">
        <v>3.472222222222222E-3</v>
      </c>
      <c r="F62" s="90" t="s">
        <v>121</v>
      </c>
      <c r="G62" s="38"/>
      <c r="H62" s="214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6.5" customHeight="1" x14ac:dyDescent="0.15">
      <c r="A63" s="220"/>
      <c r="B63" s="96">
        <f t="shared" si="14"/>
        <v>0.83472222222222214</v>
      </c>
      <c r="C63" s="95"/>
      <c r="D63" s="88">
        <f t="shared" si="13"/>
        <v>0.83819444444444435</v>
      </c>
      <c r="E63" s="70">
        <v>3.472222222222222E-3</v>
      </c>
      <c r="F63" s="38" t="s">
        <v>122</v>
      </c>
      <c r="G63" s="38"/>
      <c r="H63" s="214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6.5" customHeight="1" x14ac:dyDescent="0.15">
      <c r="A64" s="220"/>
      <c r="B64" s="105">
        <f>D63</f>
        <v>0.83819444444444435</v>
      </c>
      <c r="C64" s="106"/>
      <c r="D64" s="107">
        <f>B64+E64</f>
        <v>0.84166666666666656</v>
      </c>
      <c r="E64" s="108">
        <v>3.472222222222222E-3</v>
      </c>
      <c r="F64" s="109" t="s">
        <v>148</v>
      </c>
      <c r="G64" s="38"/>
      <c r="H64" s="214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6.5" customHeight="1" x14ac:dyDescent="0.15">
      <c r="A65" s="221">
        <f>F86</f>
        <v>46025</v>
      </c>
      <c r="B65" s="209"/>
      <c r="C65" s="209"/>
      <c r="D65" s="209"/>
      <c r="E65" s="209"/>
      <c r="F65" s="111" t="s">
        <v>110</v>
      </c>
      <c r="G65" s="112"/>
      <c r="H65" s="113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6.5" customHeight="1" x14ac:dyDescent="0.15">
      <c r="A66" s="43"/>
      <c r="B66" s="44" t="s">
        <v>79</v>
      </c>
      <c r="C66" s="45"/>
      <c r="D66" s="44" t="s">
        <v>80</v>
      </c>
      <c r="E66" s="46" t="s">
        <v>81</v>
      </c>
      <c r="F66" s="46" t="s">
        <v>82</v>
      </c>
      <c r="G66" s="45"/>
      <c r="H66" s="47" t="s">
        <v>83</v>
      </c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8.75" customHeight="1" x14ac:dyDescent="0.15">
      <c r="A67" s="222" t="s">
        <v>111</v>
      </c>
      <c r="B67" s="94">
        <f t="shared" ref="B67:B68" si="15">B68-E67</f>
        <v>0.70833333333333337</v>
      </c>
      <c r="C67" s="95" t="s">
        <v>61</v>
      </c>
      <c r="D67" s="69">
        <f t="shared" ref="D67:D80" si="16">B67+E67</f>
        <v>0.73958333333333337</v>
      </c>
      <c r="E67" s="70">
        <v>3.125E-2</v>
      </c>
      <c r="F67" s="38" t="s">
        <v>112</v>
      </c>
      <c r="G67" s="38"/>
      <c r="H67" s="62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8.75" customHeight="1" x14ac:dyDescent="0.15">
      <c r="A68" s="215"/>
      <c r="B68" s="94">
        <f t="shared" si="15"/>
        <v>0.73958333333333337</v>
      </c>
      <c r="C68" s="95" t="s">
        <v>61</v>
      </c>
      <c r="D68" s="69">
        <f t="shared" si="16"/>
        <v>0.75</v>
      </c>
      <c r="E68" s="70">
        <v>1.0416666666666666E-2</v>
      </c>
      <c r="F68" s="38" t="s">
        <v>99</v>
      </c>
      <c r="G68" s="38"/>
      <c r="H68" s="62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8.75" customHeight="1" x14ac:dyDescent="0.15">
      <c r="A69" s="215"/>
      <c r="B69" s="96">
        <f>F87</f>
        <v>0.75</v>
      </c>
      <c r="C69" s="95" t="s">
        <v>61</v>
      </c>
      <c r="D69" s="88">
        <f t="shared" si="16"/>
        <v>0.76504629629629628</v>
      </c>
      <c r="E69" s="97">
        <f>E53</f>
        <v>1.5046296296296297E-2</v>
      </c>
      <c r="F69" s="90" t="s">
        <v>113</v>
      </c>
      <c r="G69" s="90"/>
      <c r="H69" s="91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8.75" customHeight="1" x14ac:dyDescent="0.15">
      <c r="A70" s="215"/>
      <c r="B70" s="94">
        <f t="shared" ref="B70:B79" si="17">D69</f>
        <v>0.76504629629629628</v>
      </c>
      <c r="C70" s="95" t="s">
        <v>61</v>
      </c>
      <c r="D70" s="69">
        <f t="shared" si="16"/>
        <v>0.76574074074074072</v>
      </c>
      <c r="E70" s="70">
        <v>6.9444444444444447E-4</v>
      </c>
      <c r="F70" s="38" t="s">
        <v>99</v>
      </c>
      <c r="G70" s="38"/>
      <c r="H70" s="62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8.75" customHeight="1" x14ac:dyDescent="0.15">
      <c r="A71" s="215"/>
      <c r="B71" s="96">
        <f t="shared" si="17"/>
        <v>0.76574074074074072</v>
      </c>
      <c r="C71" s="95" t="s">
        <v>61</v>
      </c>
      <c r="D71" s="88">
        <f t="shared" si="16"/>
        <v>0.78680555555555554</v>
      </c>
      <c r="E71" s="97">
        <f>E55</f>
        <v>2.1064814814814814E-2</v>
      </c>
      <c r="F71" s="90" t="s">
        <v>114</v>
      </c>
      <c r="G71" s="90"/>
      <c r="H71" s="91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8.75" customHeight="1" x14ac:dyDescent="0.15">
      <c r="A72" s="215"/>
      <c r="B72" s="94">
        <f t="shared" si="17"/>
        <v>0.78680555555555554</v>
      </c>
      <c r="C72" s="95" t="s">
        <v>61</v>
      </c>
      <c r="D72" s="69">
        <f t="shared" si="16"/>
        <v>0.78749999999999998</v>
      </c>
      <c r="E72" s="70">
        <v>6.9444444444444447E-4</v>
      </c>
      <c r="F72" s="38" t="s">
        <v>99</v>
      </c>
      <c r="G72" s="90"/>
      <c r="H72" s="9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8.75" customHeight="1" x14ac:dyDescent="0.15">
      <c r="A73" s="215"/>
      <c r="B73" s="96">
        <f t="shared" si="17"/>
        <v>0.78749999999999998</v>
      </c>
      <c r="C73" s="95" t="s">
        <v>61</v>
      </c>
      <c r="D73" s="88">
        <f t="shared" si="16"/>
        <v>0.80254629629629626</v>
      </c>
      <c r="E73" s="97">
        <f>E69</f>
        <v>1.5046296296296297E-2</v>
      </c>
      <c r="F73" s="90" t="s">
        <v>115</v>
      </c>
      <c r="G73" s="90"/>
      <c r="H73" s="91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8.75" customHeight="1" x14ac:dyDescent="0.15">
      <c r="A74" s="215"/>
      <c r="B74" s="94">
        <f t="shared" si="17"/>
        <v>0.80254629629629626</v>
      </c>
      <c r="C74" s="95" t="s">
        <v>61</v>
      </c>
      <c r="D74" s="69">
        <f t="shared" si="16"/>
        <v>0.8032407407407407</v>
      </c>
      <c r="E74" s="70">
        <v>6.9444444444444447E-4</v>
      </c>
      <c r="F74" s="38" t="s">
        <v>99</v>
      </c>
      <c r="G74" s="38"/>
      <c r="H74" s="62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8.75" customHeight="1" x14ac:dyDescent="0.15">
      <c r="A75" s="215"/>
      <c r="B75" s="96">
        <f t="shared" si="17"/>
        <v>0.8032407407407407</v>
      </c>
      <c r="C75" s="95" t="s">
        <v>61</v>
      </c>
      <c r="D75" s="88">
        <f t="shared" si="16"/>
        <v>0.82430555555555551</v>
      </c>
      <c r="E75" s="97">
        <f>E55</f>
        <v>2.1064814814814814E-2</v>
      </c>
      <c r="F75" s="90" t="s">
        <v>116</v>
      </c>
      <c r="G75" s="90"/>
      <c r="H75" s="91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8.75" customHeight="1" x14ac:dyDescent="0.15">
      <c r="A76" s="115"/>
      <c r="B76" s="116">
        <f>D75</f>
        <v>0.82430555555555551</v>
      </c>
      <c r="C76" s="99" t="s">
        <v>61</v>
      </c>
      <c r="D76" s="100">
        <f t="shared" si="16"/>
        <v>0.82777777777777772</v>
      </c>
      <c r="E76" s="74">
        <v>3.472222222222222E-3</v>
      </c>
      <c r="F76" s="75" t="s">
        <v>117</v>
      </c>
      <c r="G76" s="75"/>
      <c r="H76" s="10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8.75" customHeight="1" x14ac:dyDescent="0.15">
      <c r="A77" s="211" t="s">
        <v>118</v>
      </c>
      <c r="B77" s="102">
        <f t="shared" si="17"/>
        <v>0.82777777777777772</v>
      </c>
      <c r="C77" s="103" t="s">
        <v>61</v>
      </c>
      <c r="D77" s="104">
        <f t="shared" si="16"/>
        <v>0.83124999999999993</v>
      </c>
      <c r="E77" s="117">
        <v>3.472222222222222E-3</v>
      </c>
      <c r="F77" s="59" t="s">
        <v>154</v>
      </c>
      <c r="G77" s="60"/>
      <c r="H77" s="223" t="s">
        <v>120</v>
      </c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</row>
    <row r="78" spans="1:26" ht="18.75" customHeight="1" x14ac:dyDescent="0.15">
      <c r="A78" s="215"/>
      <c r="B78" s="96">
        <f t="shared" si="17"/>
        <v>0.83124999999999993</v>
      </c>
      <c r="C78" s="95" t="s">
        <v>61</v>
      </c>
      <c r="D78" s="88">
        <f t="shared" si="16"/>
        <v>0.83472222222222214</v>
      </c>
      <c r="E78" s="118">
        <v>3.472222222222222E-3</v>
      </c>
      <c r="F78" s="90" t="s">
        <v>155</v>
      </c>
      <c r="G78" s="38"/>
      <c r="H78" s="214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8.75" customHeight="1" x14ac:dyDescent="0.15">
      <c r="A79" s="215"/>
      <c r="B79" s="96">
        <f t="shared" si="17"/>
        <v>0.83472222222222214</v>
      </c>
      <c r="C79" s="95"/>
      <c r="D79" s="88">
        <f t="shared" si="16"/>
        <v>0.83819444444444435</v>
      </c>
      <c r="E79" s="70">
        <v>3.472222222222222E-3</v>
      </c>
      <c r="F79" s="38" t="s">
        <v>122</v>
      </c>
      <c r="G79" s="38"/>
      <c r="H79" s="2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</row>
    <row r="80" spans="1:26" ht="18.75" customHeight="1" x14ac:dyDescent="0.15">
      <c r="A80" s="212"/>
      <c r="B80" s="105">
        <f>D79</f>
        <v>0.83819444444444435</v>
      </c>
      <c r="C80" s="106"/>
      <c r="D80" s="107">
        <f t="shared" si="16"/>
        <v>0.84166666666666656</v>
      </c>
      <c r="E80" s="108">
        <v>3.472222222222222E-3</v>
      </c>
      <c r="F80" s="109" t="s">
        <v>123</v>
      </c>
      <c r="G80" s="109"/>
      <c r="H80" s="224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6.5" customHeight="1" x14ac:dyDescent="0.15">
      <c r="A81" s="218">
        <f>A65+1</f>
        <v>46026</v>
      </c>
      <c r="B81" s="219"/>
      <c r="C81" s="219"/>
      <c r="D81" s="219"/>
      <c r="E81" s="219"/>
      <c r="F81" s="77" t="s">
        <v>124</v>
      </c>
      <c r="G81" s="78"/>
      <c r="H81" s="119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6.5" customHeight="1" x14ac:dyDescent="0.15">
      <c r="A82" s="120"/>
      <c r="B82" s="121"/>
      <c r="C82" s="122"/>
      <c r="D82" s="121"/>
      <c r="E82" s="123"/>
      <c r="F82" s="123"/>
      <c r="G82" s="122"/>
      <c r="H82" s="124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3.5" customHeight="1" x14ac:dyDescent="0.15">
      <c r="A83" s="125"/>
      <c r="B83" s="126"/>
      <c r="C83" s="125"/>
      <c r="D83" s="126"/>
      <c r="E83" s="125"/>
      <c r="F83" s="125"/>
      <c r="G83" s="125"/>
      <c r="H83" s="125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</row>
    <row r="84" spans="1:26" ht="13.5" customHeight="1" x14ac:dyDescent="0.15">
      <c r="A84" s="125"/>
      <c r="B84" s="127"/>
      <c r="C84" s="128"/>
      <c r="D84" s="127"/>
      <c r="E84" s="129" t="s">
        <v>125</v>
      </c>
      <c r="F84" s="125"/>
      <c r="G84" s="125"/>
      <c r="H84" s="125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3.5" customHeight="1" x14ac:dyDescent="0.15">
      <c r="A85" s="125"/>
      <c r="B85" s="127"/>
      <c r="C85" s="130"/>
      <c r="D85" s="127"/>
      <c r="E85" s="129" t="s">
        <v>126</v>
      </c>
      <c r="F85" s="131">
        <v>46024</v>
      </c>
      <c r="G85" s="125"/>
      <c r="H85" s="125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</row>
    <row r="86" spans="1:26" ht="13.5" customHeight="1" x14ac:dyDescent="0.15">
      <c r="A86" s="125"/>
      <c r="B86" s="127"/>
      <c r="C86" s="130"/>
      <c r="D86" s="127"/>
      <c r="E86" s="129" t="s">
        <v>127</v>
      </c>
      <c r="F86" s="131">
        <v>46025</v>
      </c>
      <c r="G86" s="125"/>
      <c r="H86" s="125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3.5" customHeight="1" x14ac:dyDescent="0.15">
      <c r="A87" s="125"/>
      <c r="B87" s="127"/>
      <c r="C87" s="130"/>
      <c r="D87" s="127"/>
      <c r="E87" s="129" t="s">
        <v>128</v>
      </c>
      <c r="F87" s="132">
        <v>0.75</v>
      </c>
      <c r="G87" s="125"/>
      <c r="H87" s="125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3.5" customHeight="1" x14ac:dyDescent="0.15">
      <c r="A88" s="125"/>
      <c r="B88" s="127"/>
      <c r="C88" s="130"/>
      <c r="D88" s="127"/>
      <c r="E88" s="133" t="s">
        <v>129</v>
      </c>
      <c r="F88" s="132"/>
      <c r="G88" s="125"/>
      <c r="H88" s="125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</row>
    <row r="89" spans="1:26" ht="13.5" customHeight="1" x14ac:dyDescent="0.1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3.5" customHeight="1" x14ac:dyDescent="0.2">
      <c r="A90" s="134" t="s">
        <v>130</v>
      </c>
      <c r="B90" s="135" t="s">
        <v>131</v>
      </c>
      <c r="C90" s="136">
        <v>2</v>
      </c>
      <c r="D90" s="134" t="s">
        <v>132</v>
      </c>
      <c r="E90" s="135" t="s">
        <v>131</v>
      </c>
      <c r="F90" s="136">
        <v>2</v>
      </c>
      <c r="G90" s="31"/>
      <c r="H90" s="31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</row>
    <row r="91" spans="1:26" ht="13.5" customHeight="1" x14ac:dyDescent="0.2">
      <c r="A91" s="137"/>
      <c r="B91" s="138" t="s">
        <v>133</v>
      </c>
      <c r="C91" s="139">
        <v>22</v>
      </c>
      <c r="D91" s="137"/>
      <c r="E91" s="138" t="s">
        <v>133</v>
      </c>
      <c r="F91" s="140">
        <v>14</v>
      </c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3.5" customHeight="1" x14ac:dyDescent="0.2">
      <c r="A92" s="137"/>
      <c r="B92" s="138" t="s">
        <v>134</v>
      </c>
      <c r="C92" s="140">
        <v>21</v>
      </c>
      <c r="D92" s="137"/>
      <c r="E92" s="138" t="s">
        <v>135</v>
      </c>
      <c r="F92" s="140">
        <v>10</v>
      </c>
      <c r="G92" s="31"/>
      <c r="H92" s="31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</row>
    <row r="93" spans="1:26" ht="13.5" customHeight="1" x14ac:dyDescent="0.15">
      <c r="A93" s="141"/>
      <c r="B93" s="138" t="s">
        <v>135</v>
      </c>
      <c r="C93" s="139">
        <v>11</v>
      </c>
      <c r="D93" s="142"/>
      <c r="E93" s="143" t="s">
        <v>136</v>
      </c>
      <c r="F93" s="144">
        <v>1.5046296296296296E-3</v>
      </c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3.5" customHeight="1" x14ac:dyDescent="0.15">
      <c r="A94" s="141"/>
      <c r="B94" s="138" t="s">
        <v>137</v>
      </c>
      <c r="C94" s="140">
        <v>1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3.5" customHeight="1" x14ac:dyDescent="0.15">
      <c r="A95" s="142"/>
      <c r="B95" s="143" t="s">
        <v>136</v>
      </c>
      <c r="C95" s="144">
        <v>1.0416666666666667E-3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 x14ac:dyDescent="0.15">
      <c r="A96" s="145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 x14ac:dyDescent="0.15">
      <c r="A97" s="145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 x14ac:dyDescent="0.15">
      <c r="A98" s="145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 x14ac:dyDescent="0.15">
      <c r="A99" s="145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 x14ac:dyDescent="0.15">
      <c r="A100" s="145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15">
      <c r="A101" s="145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15">
      <c r="A102" s="145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15">
      <c r="A103" s="145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15">
      <c r="A104" s="145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15">
      <c r="A105" s="145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15">
      <c r="A106" s="145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15">
      <c r="A107" s="145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15">
      <c r="A108" s="145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15">
      <c r="A109" s="145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15">
      <c r="A110" s="145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15">
      <c r="A111" s="145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15">
      <c r="A112" s="145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15">
      <c r="A113" s="145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15">
      <c r="A114" s="145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15">
      <c r="A115" s="145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15">
      <c r="A116" s="145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15">
      <c r="A117" s="145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15">
      <c r="A118" s="145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15">
      <c r="A119" s="145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15">
      <c r="A120" s="145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15">
      <c r="A121" s="145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15">
      <c r="A122" s="145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15">
      <c r="A123" s="145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15">
      <c r="A124" s="145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15">
      <c r="A125" s="145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15">
      <c r="A126" s="145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15">
      <c r="A127" s="145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15">
      <c r="A128" s="145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15">
      <c r="A129" s="145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15">
      <c r="A130" s="145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15">
      <c r="A131" s="145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15">
      <c r="A132" s="145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15">
      <c r="A133" s="145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15">
      <c r="A134" s="145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15">
      <c r="A135" s="145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15">
      <c r="A136" s="145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15">
      <c r="A137" s="145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15">
      <c r="A138" s="145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15">
      <c r="A139" s="145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15">
      <c r="A140" s="145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15">
      <c r="A141" s="145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15">
      <c r="A142" s="145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15">
      <c r="A143" s="145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15">
      <c r="A144" s="145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15">
      <c r="A145" s="145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15">
      <c r="A146" s="145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15">
      <c r="A147" s="145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15">
      <c r="A148" s="145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15">
      <c r="A149" s="145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15">
      <c r="A150" s="145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15">
      <c r="A151" s="145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15">
      <c r="A152" s="145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15">
      <c r="A153" s="145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15">
      <c r="A154" s="145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15">
      <c r="A155" s="145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15">
      <c r="A156" s="145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15">
      <c r="A157" s="145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15">
      <c r="A158" s="145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15">
      <c r="A159" s="145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15">
      <c r="A160" s="145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15">
      <c r="A161" s="145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15">
      <c r="A162" s="145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15">
      <c r="A163" s="145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15">
      <c r="A164" s="145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15">
      <c r="A165" s="145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15">
      <c r="A166" s="145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15">
      <c r="A167" s="145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15">
      <c r="A168" s="145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15">
      <c r="A169" s="145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15">
      <c r="A170" s="145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15">
      <c r="A171" s="145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15">
      <c r="A172" s="145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15">
      <c r="A173" s="145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15">
      <c r="A174" s="145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15">
      <c r="A175" s="145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15">
      <c r="A176" s="145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15">
      <c r="A177" s="145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15">
      <c r="A178" s="145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15">
      <c r="A179" s="145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15">
      <c r="A180" s="145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15">
      <c r="A181" s="145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15">
      <c r="A182" s="145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15">
      <c r="A183" s="145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15">
      <c r="A184" s="145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15">
      <c r="A185" s="145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15">
      <c r="A186" s="145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15">
      <c r="A187" s="145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15">
      <c r="A188" s="145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15">
      <c r="A189" s="145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15">
      <c r="A190" s="145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15">
      <c r="A191" s="145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15">
      <c r="A192" s="145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15">
      <c r="A193" s="145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15">
      <c r="A194" s="145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15">
      <c r="A195" s="145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15">
      <c r="A196" s="145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15">
      <c r="A197" s="145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15">
      <c r="A198" s="145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15">
      <c r="A199" s="145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15">
      <c r="A200" s="145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15">
      <c r="A201" s="145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15">
      <c r="A202" s="145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15">
      <c r="A203" s="145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15">
      <c r="A204" s="145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15">
      <c r="A205" s="145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15">
      <c r="A206" s="145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15">
      <c r="A207" s="145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15">
      <c r="A208" s="145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15">
      <c r="A209" s="145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15">
      <c r="A210" s="145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15">
      <c r="A211" s="145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15">
      <c r="A212" s="145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15">
      <c r="A213" s="145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15">
      <c r="A214" s="145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15">
      <c r="A215" s="145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15">
      <c r="A216" s="145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15">
      <c r="A217" s="145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15">
      <c r="A218" s="145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15">
      <c r="A219" s="145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15">
      <c r="A220" s="145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 x14ac:dyDescent="0.15">
      <c r="A221" s="145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 x14ac:dyDescent="0.15">
      <c r="A222" s="145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 x14ac:dyDescent="0.15">
      <c r="A223" s="145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 x14ac:dyDescent="0.15">
      <c r="A224" s="145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 x14ac:dyDescent="0.15">
      <c r="A225" s="145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15">
      <c r="A226" s="145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15">
      <c r="A227" s="145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15">
      <c r="A228" s="145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 x14ac:dyDescent="0.15">
      <c r="A229" s="145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 x14ac:dyDescent="0.15">
      <c r="A230" s="145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 x14ac:dyDescent="0.15">
      <c r="A231" s="145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 x14ac:dyDescent="0.15">
      <c r="A232" s="145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 x14ac:dyDescent="0.15">
      <c r="A233" s="145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 x14ac:dyDescent="0.15">
      <c r="A234" s="145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 x14ac:dyDescent="0.15">
      <c r="A235" s="145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 x14ac:dyDescent="0.15">
      <c r="A236" s="145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 x14ac:dyDescent="0.15">
      <c r="A237" s="145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 x14ac:dyDescent="0.15">
      <c r="A238" s="145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 x14ac:dyDescent="0.15">
      <c r="A239" s="145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.75" customHeight="1" x14ac:dyDescent="0.15">
      <c r="A240" s="145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.75" customHeight="1" x14ac:dyDescent="0.15">
      <c r="A241" s="145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.75" customHeight="1" x14ac:dyDescent="0.15">
      <c r="A242" s="145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.75" customHeight="1" x14ac:dyDescent="0.15">
      <c r="A243" s="145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.75" customHeight="1" x14ac:dyDescent="0.15">
      <c r="A244" s="145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.75" customHeight="1" x14ac:dyDescent="0.15">
      <c r="A245" s="145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.75" customHeight="1" x14ac:dyDescent="0.15">
      <c r="A246" s="145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.75" customHeight="1" x14ac:dyDescent="0.15">
      <c r="A247" s="145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.75" customHeight="1" x14ac:dyDescent="0.15">
      <c r="A248" s="145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.75" customHeight="1" x14ac:dyDescent="0.15">
      <c r="A249" s="145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.75" customHeight="1" x14ac:dyDescent="0.15">
      <c r="A250" s="145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.75" customHeight="1" x14ac:dyDescent="0.15">
      <c r="A251" s="145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.75" customHeight="1" x14ac:dyDescent="0.15">
      <c r="A252" s="145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.75" customHeight="1" x14ac:dyDescent="0.15">
      <c r="A253" s="145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.75" customHeight="1" x14ac:dyDescent="0.15">
      <c r="A254" s="145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.75" customHeight="1" x14ac:dyDescent="0.15">
      <c r="A255" s="145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.75" customHeight="1" x14ac:dyDescent="0.15">
      <c r="A256" s="145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.75" customHeight="1" x14ac:dyDescent="0.15">
      <c r="A257" s="145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.75" customHeight="1" x14ac:dyDescent="0.15">
      <c r="A258" s="145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.75" customHeight="1" x14ac:dyDescent="0.15">
      <c r="A259" s="145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.75" customHeight="1" x14ac:dyDescent="0.15">
      <c r="A260" s="145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.75" customHeight="1" x14ac:dyDescent="0.15">
      <c r="A261" s="145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.75" customHeight="1" x14ac:dyDescent="0.15">
      <c r="A262" s="145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.75" customHeight="1" x14ac:dyDescent="0.15">
      <c r="A263" s="145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.75" customHeight="1" x14ac:dyDescent="0.15">
      <c r="A264" s="145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.75" customHeight="1" x14ac:dyDescent="0.15">
      <c r="A265" s="145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.75" customHeight="1" x14ac:dyDescent="0.15">
      <c r="A266" s="145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.75" customHeight="1" x14ac:dyDescent="0.15">
      <c r="A267" s="145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.75" customHeight="1" x14ac:dyDescent="0.15">
      <c r="A268" s="145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.75" customHeight="1" x14ac:dyDescent="0.15">
      <c r="A269" s="145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.75" customHeight="1" x14ac:dyDescent="0.15">
      <c r="A270" s="145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.75" customHeight="1" x14ac:dyDescent="0.15">
      <c r="A271" s="145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.75" customHeight="1" x14ac:dyDescent="0.15">
      <c r="A272" s="145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.75" customHeight="1" x14ac:dyDescent="0.15">
      <c r="A273" s="145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.75" customHeight="1" x14ac:dyDescent="0.15">
      <c r="A274" s="145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.75" customHeight="1" x14ac:dyDescent="0.15">
      <c r="A275" s="145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.75" customHeight="1" x14ac:dyDescent="0.15">
      <c r="A276" s="145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.75" customHeight="1" x14ac:dyDescent="0.15">
      <c r="A277" s="145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.75" customHeight="1" x14ac:dyDescent="0.15">
      <c r="A278" s="145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.75" customHeight="1" x14ac:dyDescent="0.15">
      <c r="A279" s="145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.75" customHeight="1" x14ac:dyDescent="0.15">
      <c r="A280" s="145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.75" customHeight="1" x14ac:dyDescent="0.15">
      <c r="A281" s="145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.75" customHeight="1" x14ac:dyDescent="0.15">
      <c r="A282" s="145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.75" customHeight="1" x14ac:dyDescent="0.15">
      <c r="A283" s="145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.75" customHeight="1" x14ac:dyDescent="0.15">
      <c r="A284" s="145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.75" customHeight="1" x14ac:dyDescent="0.15">
      <c r="A285" s="145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.75" customHeight="1" x14ac:dyDescent="0.15">
      <c r="A286" s="145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.75" customHeight="1" x14ac:dyDescent="0.15">
      <c r="A287" s="145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.75" customHeight="1" x14ac:dyDescent="0.15">
      <c r="A288" s="145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.75" customHeight="1" x14ac:dyDescent="0.15">
      <c r="A289" s="145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.75" customHeight="1" x14ac:dyDescent="0.15">
      <c r="A290" s="145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.75" customHeight="1" x14ac:dyDescent="0.15">
      <c r="A291" s="145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.75" customHeight="1" x14ac:dyDescent="0.15">
      <c r="A292" s="145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.75" customHeight="1" x14ac:dyDescent="0.15">
      <c r="A293" s="145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.75" customHeight="1" x14ac:dyDescent="0.15">
      <c r="A294" s="145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.75" customHeight="1" x14ac:dyDescent="0.15">
      <c r="A295" s="145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.75" customHeight="1" x14ac:dyDescent="0.15"/>
    <row r="297" spans="1:26" ht="15.75" customHeight="1" x14ac:dyDescent="0.15"/>
    <row r="298" spans="1:26" ht="15.75" customHeight="1" x14ac:dyDescent="0.15"/>
    <row r="299" spans="1:26" ht="15.75" customHeight="1" x14ac:dyDescent="0.15"/>
    <row r="300" spans="1:26" ht="15.75" customHeight="1" x14ac:dyDescent="0.15"/>
    <row r="301" spans="1:26" ht="15.75" customHeight="1" x14ac:dyDescent="0.15"/>
    <row r="302" spans="1:26" ht="15.75" customHeight="1" x14ac:dyDescent="0.15"/>
    <row r="303" spans="1:26" ht="15.75" customHeight="1" x14ac:dyDescent="0.15"/>
    <row r="304" spans="1:2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  <row r="1010" ht="15.75" customHeight="1" x14ac:dyDescent="0.15"/>
    <row r="1011" ht="15.75" customHeight="1" x14ac:dyDescent="0.15"/>
    <row r="1012" ht="15.75" customHeight="1" x14ac:dyDescent="0.15"/>
    <row r="1013" ht="15.75" customHeight="1" x14ac:dyDescent="0.15"/>
    <row r="1014" ht="15.75" customHeight="1" x14ac:dyDescent="0.15"/>
    <row r="1015" ht="15.75" customHeight="1" x14ac:dyDescent="0.15"/>
    <row r="1016" ht="15.75" customHeight="1" x14ac:dyDescent="0.15"/>
    <row r="1017" ht="15.75" customHeight="1" x14ac:dyDescent="0.15"/>
    <row r="1018" ht="15.75" customHeight="1" x14ac:dyDescent="0.15"/>
    <row r="1019" ht="15.75" customHeight="1" x14ac:dyDescent="0.15"/>
    <row r="1020" ht="15.75" customHeight="1" x14ac:dyDescent="0.15"/>
    <row r="1021" ht="15.75" customHeight="1" x14ac:dyDescent="0.15"/>
    <row r="1022" ht="15.75" customHeight="1" x14ac:dyDescent="0.15"/>
    <row r="1023" ht="15.75" customHeight="1" x14ac:dyDescent="0.15"/>
    <row r="1024" ht="15.75" customHeight="1" x14ac:dyDescent="0.15"/>
    <row r="1025" ht="15.75" customHeight="1" x14ac:dyDescent="0.15"/>
    <row r="1026" ht="15.75" customHeight="1" x14ac:dyDescent="0.15"/>
    <row r="1027" ht="15.75" customHeight="1" x14ac:dyDescent="0.15"/>
    <row r="1028" ht="15.75" customHeight="1" x14ac:dyDescent="0.15"/>
  </sheetData>
  <mergeCells count="25">
    <mergeCell ref="A81:E81"/>
    <mergeCell ref="A61:A64"/>
    <mergeCell ref="H61:H64"/>
    <mergeCell ref="A65:E65"/>
    <mergeCell ref="A67:A75"/>
    <mergeCell ref="A77:A80"/>
    <mergeCell ref="H77:H80"/>
    <mergeCell ref="A51:A59"/>
    <mergeCell ref="A7:A9"/>
    <mergeCell ref="H7:H9"/>
    <mergeCell ref="A10:E10"/>
    <mergeCell ref="A12:A16"/>
    <mergeCell ref="A17:E17"/>
    <mergeCell ref="A19:A22"/>
    <mergeCell ref="A23:E23"/>
    <mergeCell ref="A25:A34"/>
    <mergeCell ref="A36:E36"/>
    <mergeCell ref="A38:A47"/>
    <mergeCell ref="A49:E49"/>
    <mergeCell ref="A5:E5"/>
    <mergeCell ref="A1:H1"/>
    <mergeCell ref="A2:B3"/>
    <mergeCell ref="D2:F2"/>
    <mergeCell ref="H2:H3"/>
    <mergeCell ref="D3:F3"/>
  </mergeCells>
  <pageMargins left="0.7" right="0.7" top="0.15" bottom="0.15" header="0.3" footer="0.3"/>
  <pageSetup paperSize="9" scale="17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56D0CEB717149A229970D6AC83D9B" ma:contentTypeVersion="12" ma:contentTypeDescription="Create a new document." ma:contentTypeScope="" ma:versionID="11c6f6321dafa95dedd0676483db0889">
  <xsd:schema xmlns:xsd="http://www.w3.org/2001/XMLSchema" xmlns:xs="http://www.w3.org/2001/XMLSchema" xmlns:p="http://schemas.microsoft.com/office/2006/metadata/properties" xmlns:ns2="36654811-8528-4093-add2-478309a1e7f4" xmlns:ns3="66a74567-3ce7-4341-a2b9-fc90a7c071bc" targetNamespace="http://schemas.microsoft.com/office/2006/metadata/properties" ma:root="true" ma:fieldsID="3b6c3f53868b228438533cd6de64c50e" ns2:_="" ns3:_="">
    <xsd:import namespace="36654811-8528-4093-add2-478309a1e7f4"/>
    <xsd:import namespace="66a74567-3ce7-4341-a2b9-fc90a7c071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54811-8528-4093-add2-478309a1e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7cd666c-9a80-472a-bb48-6abca367f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4567-3ce7-4341-a2b9-fc90a7c071b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fbf197-df72-40a9-8ff7-d6ffd1dfb5b2}" ma:internalName="TaxCatchAll" ma:showField="CatchAllData" ma:web="66a74567-3ce7-4341-a2b9-fc90a7c071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654811-8528-4093-add2-478309a1e7f4">
      <Terms xmlns="http://schemas.microsoft.com/office/infopath/2007/PartnerControls"/>
    </lcf76f155ced4ddcb4097134ff3c332f>
    <TaxCatchAll xmlns="66a74567-3ce7-4341-a2b9-fc90a7c071bc" xsi:nil="true"/>
  </documentManagement>
</p:properties>
</file>

<file path=customXml/itemProps1.xml><?xml version="1.0" encoding="utf-8"?>
<ds:datastoreItem xmlns:ds="http://schemas.openxmlformats.org/officeDocument/2006/customXml" ds:itemID="{679EB7B5-EF38-49D6-9B29-E4D5ECBF64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F4E20B-F886-45DA-942E-8E87045AB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654811-8528-4093-add2-478309a1e7f4"/>
    <ds:schemaRef ds:uri="66a74567-3ce7-4341-a2b9-fc90a7c07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29FAA7-3BEE-4296-9F86-8A92DD5DCBF2}">
  <ds:schemaRefs>
    <ds:schemaRef ds:uri="http://schemas.microsoft.com/office/2006/metadata/properties"/>
    <ds:schemaRef ds:uri="http://schemas.microsoft.com/office/infopath/2007/PartnerControls"/>
    <ds:schemaRef ds:uri="36654811-8528-4093-add2-478309a1e7f4"/>
    <ds:schemaRef ds:uri="66a74567-3ce7-4341-a2b9-fc90a7c071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FK-SB overall Feb</vt:lpstr>
      <vt:lpstr>Calgary  FKHPSSBA  SBHPSSBA</vt:lpstr>
      <vt:lpstr>Calgary MARCH solution</vt:lpstr>
      <vt:lpstr>FK HP</vt:lpstr>
      <vt:lpstr>SB HP</vt:lpstr>
      <vt:lpstr>Combined SB-FK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Patrick Breault</cp:lastModifiedBy>
  <cp:revision/>
  <dcterms:created xsi:type="dcterms:W3CDTF">2025-08-13T21:56:20Z</dcterms:created>
  <dcterms:modified xsi:type="dcterms:W3CDTF">2025-11-13T20:39:23Z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0x0101004A956D0CEB717149A229970D6AC83D9B</vt:lpwstr>
  </property>
  <property fmtid="{D5CDD505-2E9C-101B-9397-08002B2CF9AE}" pid="3" name="MediaServiceImageTags">
    <vt:lpwstr/>
  </property>
</Properties>
</file>